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E75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L99"/>
  <c r="AO99"/>
  <c r="AB73" i="63"/>
  <c r="AB69"/>
  <c r="AB67"/>
  <c r="AB59"/>
  <c r="AB51"/>
  <c r="AB43"/>
  <c r="AB27"/>
  <c r="AB11"/>
  <c r="AB48" i="62"/>
  <c r="AB40"/>
  <c r="AB90" i="61"/>
  <c r="AB70"/>
  <c r="AB50"/>
  <c r="AA62" i="62"/>
  <c r="AB89" i="63"/>
  <c r="AB74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N78" s="1"/>
  <c r="K78"/>
  <c r="J78"/>
  <c r="I78"/>
  <c r="M77"/>
  <c r="N77" s="1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N66" s="1"/>
  <c r="K66"/>
  <c r="J66"/>
  <c r="I66"/>
  <c r="M65"/>
  <c r="N65" s="1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N61" s="1"/>
  <c r="L61"/>
  <c r="K61"/>
  <c r="J61"/>
  <c r="I61"/>
  <c r="M60"/>
  <c r="L60"/>
  <c r="K60"/>
  <c r="J60"/>
  <c r="I60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N78" s="1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N31" s="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F48"/>
  <c r="U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F36"/>
  <c r="U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M99"/>
  <c r="L99"/>
  <c r="K99"/>
  <c r="J99"/>
  <c r="B99"/>
  <c r="A1"/>
  <c r="T99" i="62"/>
  <c r="S99"/>
  <c r="R99"/>
  <c r="Q99"/>
  <c r="P99"/>
  <c r="U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F90"/>
  <c r="AD89"/>
  <c r="U89"/>
  <c r="F89"/>
  <c r="AD88"/>
  <c r="U88"/>
  <c r="N88"/>
  <c r="F88"/>
  <c r="U87"/>
  <c r="N87"/>
  <c r="F87"/>
  <c r="U86"/>
  <c r="F86"/>
  <c r="AD85"/>
  <c r="U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F70"/>
  <c r="AD69"/>
  <c r="U69"/>
  <c r="F69"/>
  <c r="U68"/>
  <c r="F68"/>
  <c r="U67"/>
  <c r="N67"/>
  <c r="F67"/>
  <c r="AD66"/>
  <c r="U66"/>
  <c r="F66"/>
  <c r="AD65"/>
  <c r="U65"/>
  <c r="F65"/>
  <c r="U64"/>
  <c r="F64"/>
  <c r="U63"/>
  <c r="N63"/>
  <c r="F63"/>
  <c r="AC62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N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M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98" i="62" l="1"/>
  <c r="N98" i="61"/>
  <c r="N5" i="56"/>
  <c r="N11"/>
  <c r="N15"/>
  <c r="N17"/>
  <c r="N18"/>
  <c r="N19"/>
  <c r="N21"/>
  <c r="N23"/>
  <c r="N31"/>
  <c r="N33"/>
  <c r="N34"/>
  <c r="N37"/>
  <c r="N39"/>
  <c r="N43"/>
  <c r="N49"/>
  <c r="N51"/>
  <c r="N61"/>
  <c r="N69"/>
  <c r="N77"/>
  <c r="N53" i="62"/>
  <c r="N57"/>
  <c r="N69"/>
  <c r="N73"/>
  <c r="N85"/>
  <c r="N93"/>
  <c r="N97"/>
  <c r="F47" i="63"/>
  <c r="F85" i="62"/>
  <c r="F54" i="61"/>
  <c r="F75"/>
  <c r="F67" i="56"/>
  <c r="B99"/>
  <c r="F92" i="55"/>
  <c r="I99" i="63"/>
  <c r="C99"/>
  <c r="F35"/>
  <c r="F54" i="62"/>
  <c r="F45"/>
  <c r="F27"/>
  <c r="C99" i="56"/>
  <c r="F83"/>
  <c r="F18" i="57"/>
  <c r="C99"/>
  <c r="F15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O26" s="1"/>
  <c r="N30"/>
  <c r="N38"/>
  <c r="N42"/>
  <c r="N46"/>
  <c r="O46" s="1"/>
  <c r="N54"/>
  <c r="O54" s="1"/>
  <c r="N58"/>
  <c r="N62"/>
  <c r="N66"/>
  <c r="N70"/>
  <c r="O70" s="1"/>
  <c r="N74"/>
  <c r="N78"/>
  <c r="O78" s="1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N68"/>
  <c r="N71"/>
  <c r="O71" s="1"/>
  <c r="N72"/>
  <c r="O72" s="1"/>
  <c r="N75"/>
  <c r="N76"/>
  <c r="O76" s="1"/>
  <c r="N79"/>
  <c r="O79" s="1"/>
  <c r="N80"/>
  <c r="N83"/>
  <c r="N84"/>
  <c r="O84" s="1"/>
  <c r="N87"/>
  <c r="N88"/>
  <c r="O88" s="1"/>
  <c r="N91"/>
  <c r="N92"/>
  <c r="O92" s="1"/>
  <c r="N95"/>
  <c r="N96"/>
  <c r="O96" s="1"/>
  <c r="I99"/>
  <c r="N8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13"/>
  <c r="V48"/>
  <c r="O48"/>
  <c r="V56"/>
  <c r="V4"/>
  <c r="V9"/>
  <c r="V40"/>
  <c r="V24"/>
  <c r="V31"/>
  <c r="V87"/>
  <c r="V10" i="56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V22"/>
  <c r="G26"/>
  <c r="N28"/>
  <c r="O28" s="1"/>
  <c r="F29"/>
  <c r="G42"/>
  <c r="N44"/>
  <c r="F45"/>
  <c r="N60"/>
  <c r="F61"/>
  <c r="O64"/>
  <c r="O72"/>
  <c r="O80"/>
  <c r="O92"/>
  <c r="O13" i="56"/>
  <c r="O57"/>
  <c r="V3" i="55"/>
  <c r="V62"/>
  <c r="V74"/>
  <c r="O94"/>
  <c r="V6" i="56"/>
  <c r="V15"/>
  <c r="O15"/>
  <c r="V31"/>
  <c r="O31"/>
  <c r="V38"/>
  <c r="O38"/>
  <c r="V47"/>
  <c r="O47"/>
  <c r="V52"/>
  <c r="V59"/>
  <c r="V62"/>
  <c r="V67"/>
  <c r="V70"/>
  <c r="V75"/>
  <c r="V78"/>
  <c r="V83"/>
  <c r="V86"/>
  <c r="V91"/>
  <c r="V94"/>
  <c r="O4" i="57"/>
  <c r="V12" i="55"/>
  <c r="V28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F5"/>
  <c r="N20"/>
  <c r="O20" s="1"/>
  <c r="F21"/>
  <c r="O35"/>
  <c r="N36"/>
  <c r="O36" s="1"/>
  <c r="F37"/>
  <c r="G50"/>
  <c r="N52"/>
  <c r="O52" s="1"/>
  <c r="F53"/>
  <c r="O68"/>
  <c r="O76"/>
  <c r="O84"/>
  <c r="O5" i="56"/>
  <c r="O21"/>
  <c r="O37"/>
  <c r="O53"/>
  <c r="O61"/>
  <c r="O77"/>
  <c r="V78" i="55"/>
  <c r="V86"/>
  <c r="V7" i="56"/>
  <c r="O7"/>
  <c r="V14"/>
  <c r="O14"/>
  <c r="V23"/>
  <c r="O23"/>
  <c r="V28"/>
  <c r="V30"/>
  <c r="O30"/>
  <c r="V39"/>
  <c r="O39"/>
  <c r="V44"/>
  <c r="V46"/>
  <c r="O58"/>
  <c r="V66"/>
  <c r="O66"/>
  <c r="V71"/>
  <c r="V74"/>
  <c r="O74"/>
  <c r="V79"/>
  <c r="V82"/>
  <c r="V87"/>
  <c r="V90"/>
  <c r="V95"/>
  <c r="V98"/>
  <c r="J99" i="55"/>
  <c r="G6"/>
  <c r="O7"/>
  <c r="N24"/>
  <c r="O24" s="1"/>
  <c r="N40"/>
  <c r="N56"/>
  <c r="O56" s="1"/>
  <c r="O71"/>
  <c r="O96"/>
  <c r="O56" i="56"/>
  <c r="V63" i="55"/>
  <c r="V67"/>
  <c r="V71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4" i="55"/>
  <c r="V68"/>
  <c r="V72"/>
  <c r="V76"/>
  <c r="V80"/>
  <c r="V84"/>
  <c r="V88"/>
  <c r="V96"/>
  <c r="F3" i="56"/>
  <c r="V5"/>
  <c r="V9"/>
  <c r="V13"/>
  <c r="V17"/>
  <c r="V21"/>
  <c r="V25"/>
  <c r="V29"/>
  <c r="V33"/>
  <c r="V37"/>
  <c r="V45"/>
  <c r="V49"/>
  <c r="V53"/>
  <c r="V61"/>
  <c r="V65"/>
  <c r="V73"/>
  <c r="V77"/>
  <c r="V85"/>
  <c r="V89"/>
  <c r="V93"/>
  <c r="V97"/>
  <c r="N3" i="57"/>
  <c r="V30" i="58"/>
  <c r="V33"/>
  <c r="V46"/>
  <c r="V62"/>
  <c r="O65"/>
  <c r="O81"/>
  <c r="N3" i="56"/>
  <c r="G88" i="57"/>
  <c r="N90"/>
  <c r="F91"/>
  <c r="K99" i="58"/>
  <c r="U99"/>
  <c r="F9"/>
  <c r="F17"/>
  <c r="V26"/>
  <c r="O26"/>
  <c r="O42"/>
  <c r="V58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5" i="56" l="1"/>
  <c r="O87"/>
  <c r="O3" i="55"/>
  <c r="O86"/>
  <c r="O78"/>
  <c r="O70"/>
  <c r="O57" i="58"/>
  <c r="O48" i="57"/>
  <c r="O11"/>
  <c r="O64"/>
  <c r="O66" i="58"/>
  <c r="O74" i="55"/>
  <c r="O66"/>
  <c r="O63"/>
  <c r="O43"/>
  <c r="O67" i="56"/>
  <c r="O65"/>
  <c r="O63"/>
  <c r="O55"/>
  <c r="V66" i="55"/>
  <c r="V98"/>
  <c r="O40"/>
  <c r="G18"/>
  <c r="O91" i="56"/>
  <c r="O83"/>
  <c r="O75"/>
  <c r="O62"/>
  <c r="O45"/>
  <c r="O87" i="55"/>
  <c r="O51"/>
  <c r="V43"/>
  <c r="O27"/>
  <c r="O17"/>
  <c r="O91"/>
  <c r="O93" i="58"/>
  <c r="O29"/>
  <c r="V61"/>
  <c r="O45"/>
  <c r="G94" i="57"/>
  <c r="V94" s="1"/>
  <c r="V66" i="58"/>
  <c r="G70" i="57"/>
  <c r="V70" s="1"/>
  <c r="G9"/>
  <c r="V9" s="1"/>
  <c r="O38" i="55"/>
  <c r="O95"/>
  <c r="O62"/>
  <c r="O22"/>
  <c r="O11"/>
  <c r="O30" i="58"/>
  <c r="O41"/>
  <c r="O97"/>
  <c r="O25"/>
  <c r="O42" i="56"/>
  <c r="O6"/>
  <c r="O32"/>
  <c r="F99" i="63"/>
  <c r="O81" i="56"/>
  <c r="O36"/>
  <c r="V69"/>
  <c r="V32"/>
  <c r="O24"/>
  <c r="O32" i="55"/>
  <c r="O60"/>
  <c r="O19"/>
  <c r="F99" i="56"/>
  <c r="O22"/>
  <c r="G8"/>
  <c r="V8" s="1"/>
  <c r="E99"/>
  <c r="G4"/>
  <c r="V4" s="1"/>
  <c r="O98"/>
  <c r="O25"/>
  <c r="O46" i="55"/>
  <c r="O44"/>
  <c r="E99"/>
  <c r="G34"/>
  <c r="V34" s="1"/>
  <c r="V16"/>
  <c r="O90"/>
  <c r="O82"/>
  <c r="D99"/>
  <c r="V77" i="58"/>
  <c r="G75"/>
  <c r="G43"/>
  <c r="V37"/>
  <c r="O44" i="57"/>
  <c r="V97" i="58"/>
  <c r="G91"/>
  <c r="G59"/>
  <c r="G27"/>
  <c r="V25"/>
  <c r="O17"/>
  <c r="G11"/>
  <c r="V11" s="1"/>
  <c r="E99"/>
  <c r="O53"/>
  <c r="D99"/>
  <c r="G78" i="57"/>
  <c r="V78" s="1"/>
  <c r="G25"/>
  <c r="V25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49" l="1"/>
  <c r="O70" i="57"/>
  <c r="O34" i="55"/>
  <c r="O94" i="57"/>
  <c r="O9"/>
  <c r="O61"/>
  <c r="O12" i="56"/>
  <c r="O8"/>
  <c r="O4"/>
  <c r="O75" i="58"/>
  <c r="V75"/>
  <c r="V43"/>
  <c r="O43"/>
  <c r="O78" i="57"/>
  <c r="O77"/>
  <c r="O91" i="58"/>
  <c r="V91"/>
  <c r="O59"/>
  <c r="V59"/>
  <c r="O56"/>
  <c r="V27"/>
  <c r="O27"/>
  <c r="O11"/>
  <c r="V45" i="57"/>
  <c r="O25"/>
  <c r="V53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6" i="54" l="1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DI62" s="1"/>
  <c r="E62" i="40" s="1"/>
  <c r="BM42" i="54"/>
  <c r="BM40"/>
  <c r="BM16"/>
  <c r="DI16" s="1"/>
  <c r="E16" i="40" s="1"/>
  <c r="BM4" i="5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DG93" s="1"/>
  <c r="C93" i="40" s="1"/>
  <c r="AY70" i="54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J49" i="54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AY6"/>
  <c r="DG6" s="1"/>
  <c r="C6" i="40" s="1"/>
  <c r="AY8" i="54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AY72" i="54"/>
  <c r="DJ72"/>
  <c r="F72" i="40" s="1"/>
  <c r="AY79" i="54"/>
  <c r="DG79" s="1"/>
  <c r="C79" i="40" s="1"/>
  <c r="AY81" i="54"/>
  <c r="DG81" s="1"/>
  <c r="C81" i="40" s="1"/>
  <c r="AY83" i="54"/>
  <c r="DG83" s="1"/>
  <c r="C83" i="40" s="1"/>
  <c r="AY86" i="54"/>
  <c r="DG86" s="1"/>
  <c r="C86" i="40" s="1"/>
  <c r="AY95" i="54"/>
  <c r="AY97"/>
  <c r="AY22"/>
  <c r="DG22" s="1"/>
  <c r="C22" i="40" s="1"/>
  <c r="AY25" i="54"/>
  <c r="DG25" s="1"/>
  <c r="C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AY59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J8" i="54"/>
  <c r="F8" i="40" s="1"/>
  <c r="DI11" i="54"/>
  <c r="E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G51" i="54"/>
  <c r="C51" i="40" s="1"/>
  <c r="DG54" i="54"/>
  <c r="BX54"/>
  <c r="DJ58"/>
  <c r="F58" i="40" s="1"/>
  <c r="BX62" i="54"/>
  <c r="DG66"/>
  <c r="BX70"/>
  <c r="DG96"/>
  <c r="C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AR60" i="54"/>
  <c r="DF60" s="1"/>
  <c r="B60" i="40" s="1"/>
  <c r="DH60" i="54"/>
  <c r="D60" i="40" s="1"/>
  <c r="DI60" i="54"/>
  <c r="E60" i="40" s="1"/>
  <c r="AR64" i="54"/>
  <c r="DF64" s="1"/>
  <c r="B64" i="40" s="1"/>
  <c r="DG64" i="54"/>
  <c r="C64" i="40" s="1"/>
  <c r="AR68" i="54"/>
  <c r="DF68" s="1"/>
  <c r="B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J86" i="54"/>
  <c r="F86" i="40" s="1"/>
  <c r="AR91" i="54"/>
  <c r="DF91" s="1"/>
  <c r="B91" i="40" s="1"/>
  <c r="AR92" i="54"/>
  <c r="DF92" s="1"/>
  <c r="B92" i="40" s="1"/>
  <c r="DG92" i="54"/>
  <c r="C92" i="40" s="1"/>
  <c r="AR94" i="54"/>
  <c r="DF94" s="1"/>
  <c r="B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34"/>
  <c r="DD26"/>
  <c r="DD17"/>
  <c r="DD55"/>
  <c r="DD37"/>
  <c r="DD18"/>
  <c r="CW90"/>
  <c r="CB7"/>
  <c r="CB50"/>
  <c r="CB42"/>
  <c r="DD42"/>
  <c r="DD59"/>
  <c r="DD13"/>
  <c r="DD7"/>
  <c r="DD87"/>
  <c r="DD82"/>
  <c r="DD71"/>
  <c r="DD29"/>
  <c r="DD9"/>
  <c r="CW8"/>
  <c r="CW42"/>
  <c r="CW15"/>
  <c r="CW38"/>
  <c r="CW16"/>
  <c r="CW10"/>
  <c r="CP44"/>
  <c r="CP26"/>
  <c r="CP35"/>
  <c r="CP30"/>
  <c r="CP12"/>
  <c r="CI17"/>
  <c r="DK5"/>
  <c r="CB37"/>
  <c r="CB61"/>
  <c r="CB38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34" i="26"/>
  <c r="AE99" s="1"/>
  <c r="F99" i="40"/>
  <c r="AE7" i="29"/>
  <c r="AE99" s="1"/>
  <c r="AE99" i="27"/>
  <c r="G3" i="40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<sst xmlns="http://schemas.openxmlformats.org/spreadsheetml/2006/main" count="8297" uniqueCount="511">
  <si>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</si>
  <si>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</si>
  <si>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</si>
  <si>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</si>
  <si>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</si>
  <si>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</si>
  <si>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</si>
  <si>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</si>
  <si>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</si>
  <si>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</si>
  <si>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</si>
  <si>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</si>
  <si>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</si>
  <si>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</si>
  <si>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</si>
  <si>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</si>
  <si>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</si>
  <si>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</si>
  <si>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</si>
  <si>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</si>
  <si>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</si>
  <si>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</si>
  <si>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</si>
  <si>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</si>
  <si>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</si>
  <si>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</si>
  <si>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</si>
  <si>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</si>
  <si>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</si>
  <si>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</si>
  <si>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</si>
  <si>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</si>
  <si>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</si>
  <si>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</si>
  <si>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</si>
  <si>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</si>
  <si>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</si>
  <si>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</si>
  <si>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</si>
  <si>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</si>
  <si>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</si>
  <si>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</si>
  <si>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</si>
  <si>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</si>
  <si>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</si>
  <si>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</si>
  <si>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</si>
  <si>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</si>
  <si>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</si>
  <si>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</si>
  <si>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</si>
  <si>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</si>
  <si>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</si>
  <si>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</si>
  <si>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</si>
  <si>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</si>
  <si>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</si>
  <si>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</si>
  <si>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</si>
  <si>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</si>
  <si>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</si>
  <si>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</si>
  <si>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</si>
  <si>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</si>
  <si>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</si>
  <si>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</si>
  <si>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</si>
  <si>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</si>
  <si>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</si>
  <si>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</si>
  <si>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</si>
  <si>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</si>
  <si>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</si>
  <si>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</si>
  <si>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</si>
  <si>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</si>
  <si>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</si>
  <si>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</si>
  <si>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</si>
  <si>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</si>
  <si>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</si>
  <si>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</si>
  <si>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</si>
  <si>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</si>
  <si>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</si>
  <si>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</si>
  <si>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</si>
  <si>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</si>
  <si>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</si>
  <si>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</si>
  <si>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</si>
  <si>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</si>
  <si>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</si>
  <si>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</si>
  <si>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</si>
  <si>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</si>
  <si>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</si>
  <si>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</si>
  <si>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</si>
  <si>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</si>
  <si>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</si>
  <si>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</si>
  <si>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</si>
  <si>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</si>
  <si>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</si>
  <si>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</si>
  <si>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</si>
  <si>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</si>
  <si>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</si>
  <si>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</si>
  <si>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</si>
  <si>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</si>
  <si>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</si>
  <si>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</si>
  <si>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</si>
  <si>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</si>
  <si>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</si>
  <si>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</si>
  <si>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</si>
  <si>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</si>
  <si>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</si>
  <si>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</si>
  <si>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</si>
  <si>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</si>
  <si>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</si>
  <si>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</si>
  <si>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</si>
  <si>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</si>
  <si>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</si>
  <si>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</si>
  <si>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</si>
  <si>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</si>
  <si>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</si>
  <si>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</si>
  <si>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</si>
  <si>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</si>
  <si>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</si>
  <si>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</si>
  <si>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</si>
  <si>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</si>
  <si>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</si>
  <si>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</si>
  <si>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</si>
  <si>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</si>
  <si>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</si>
  <si>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</si>
  <si>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</si>
  <si>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</si>
  <si>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</si>
  <si>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</si>
  <si>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</si>
  <si>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</si>
  <si>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</si>
  <si>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</si>
  <si>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</si>
  <si>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</si>
  <si>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</si>
  <si>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</si>
  <si>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</si>
  <si>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</si>
  <si>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</si>
  <si>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</si>
  <si>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</si>
  <si>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</si>
  <si>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</si>
  <si>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</si>
  <si>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</si>
  <si>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</si>
  <si>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</si>
  <si>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</si>
  <si>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</si>
  <si>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</si>
  <si>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</si>
  <si>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</si>
  <si>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</si>
  <si>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</si>
  <si>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</si>
  <si>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</si>
  <si>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</si>
  <si>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</si>
  <si>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</si>
  <si>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</si>
  <si>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</si>
  <si>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</si>
  <si>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</si>
  <si>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</si>
  <si>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</si>
  <si>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</si>
  <si>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</si>
  <si>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</si>
  <si>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</si>
  <si>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</si>
  <si>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</si>
  <si>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</si>
  <si>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</si>
  <si>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</si>
  <si>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</si>
  <si>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</si>
  <si>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</si>
  <si>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</si>
  <si>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</si>
  <si>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</si>
  <si>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</si>
  <si>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</si>
  <si>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</si>
  <si>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</si>
  <si>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</si>
  <si>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</si>
  <si>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</si>
  <si>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</si>
  <si>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</si>
  <si>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</si>
  <si>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</si>
  <si>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</si>
  <si>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</si>
  <si>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</si>
  <si>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</si>
  <si>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</si>
  <si>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</si>
  <si>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</si>
  <si>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</si>
  <si>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</si>
  <si>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</si>
  <si>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</si>
  <si>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</si>
  <si>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</si>
  <si>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</si>
  <si>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</si>
  <si>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</si>
  <si>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</si>
  <si>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</si>
  <si>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</si>
  <si>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</si>
  <si>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</si>
  <si>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</si>
  <si>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</si>
  <si>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</si>
  <si>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</si>
  <si>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</si>
  <si>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</si>
  <si>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</si>
  <si>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</si>
  <si>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</si>
  <si>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</si>
  <si>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</si>
  <si>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</si>
  <si>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</si>
  <si>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</si>
  <si>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</si>
  <si>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</si>
  <si>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</si>
  <si>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</si>
  <si>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</si>
  <si>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</si>
  <si>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</si>
  <si>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</si>
  <si>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</si>
  <si>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</si>
  <si>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</si>
  <si>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</si>
  <si>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</si>
  <si>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</si>
  <si>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</si>
  <si>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</si>
  <si>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</si>
  <si>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</si>
  <si>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</si>
  <si>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</si>
  <si>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</si>
  <si>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</si>
  <si>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</si>
  <si>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</si>
  <si>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</si>
  <si>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</si>
  <si>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</si>
  <si>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</si>
  <si>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</si>
  <si>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</si>
  <si>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</si>
  <si>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</si>
  <si>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</si>
  <si>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</si>
  <si>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</si>
  <si>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</si>
  <si>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</si>
  <si>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</si>
  <si>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</si>
  <si>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</si>
  <si>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</si>
  <si>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</si>
  <si>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</si>
  <si>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</si>
  <si>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</si>
  <si>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</si>
  <si>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</si>
  <si>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</si>
  <si>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</si>
  <si>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</si>
  <si>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</si>
  <si>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</si>
  <si>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</si>
  <si>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</si>
  <si>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</si>
  <si>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</si>
  <si>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</si>
  <si>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</si>
  <si>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</si>
  <si>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</si>
  <si>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</si>
  <si>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</si>
  <si>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</si>
  <si>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</si>
  <si>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</si>
  <si>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</si>
  <si>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</si>
  <si>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</si>
  <si>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</si>
  <si>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</si>
  <si>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</si>
  <si>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</si>
  <si>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</si>
  <si>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</si>
  <si>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</si>
  <si>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</si>
  <si>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</si>
  <si>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</si>
  <si>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</si>
  <si>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</si>
  <si>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</si>
  <si>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</si>
  <si>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</si>
  <si>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</si>
  <si>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</si>
  <si>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</si>
  <si>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</si>
  <si>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</si>
  <si>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</si>
  <si>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</si>
  <si>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</si>
  <si>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</si>
  <si>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</si>
  <si>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</si>
  <si>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</si>
  <si>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</si>
  <si>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</si>
  <si>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</si>
  <si>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</si>
  <si>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</si>
  <si>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</si>
  <si>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</si>
  <si>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</si>
  <si>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</si>
  <si>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</si>
  <si>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</si>
  <si>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</si>
  <si>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</si>
  <si>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</si>
  <si>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</si>
  <si>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</si>
  <si>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</si>
  <si>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</si>
  <si>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</si>
  <si>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</si>
  <si>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</si>
  <si>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</si>
  <si>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</si>
  <si>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</si>
  <si>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</si>
  <si>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</si>
  <si>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</si>
  <si>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</si>
  <si>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</si>
  <si>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</si>
  <si>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</si>
  <si>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</si>
  <si>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</si>
  <si>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</si>
  <si>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</si>
  <si>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</si>
  <si>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</si>
  <si>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</si>
  <si>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</si>
  <si>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</si>
  <si>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</si>
  <si>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</si>
  <si>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</si>
  <si>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</si>
  <si>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</si>
  <si>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</si>
  <si>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</si>
  <si>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</si>
  <si>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</si>
  <si>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</si>
  <si>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</si>
  <si>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</si>
  <si>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</si>
  <si>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</si>
  <si>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</si>
  <si>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</si>
  <si>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</si>
  <si>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</si>
  <si>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</si>
  <si>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</si>
  <si>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</si>
  <si>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</si>
  <si>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</si>
  <si>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</si>
  <si>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</si>
  <si>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</si>
  <si>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</si>
  <si>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</si>
  <si>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</si>
  <si>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</si>
  <si>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</si>
  <si>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</si>
  <si>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</si>
  <si>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</si>
  <si>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</si>
  <si>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</si>
  <si>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</si>
  <si>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</si>
  <si>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</si>
  <si>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</si>
  <si>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</si>
  <si>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</si>
  <si>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</si>
  <si>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</si>
  <si>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</si>
  <si>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</si>
  <si>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</si>
  <si>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</si>
  <si>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</si>
  <si>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</si>
  <si>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</si>
  <si>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</si>
  <si>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</si>
  <si>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</si>
  <si>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</si>
  <si>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</si>
  <si>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</si>
  <si>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</si>
  <si>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</si>
  <si>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</si>
  <si>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</si>
  <si>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</si>
  <si>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</si>
  <si>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</si>
  <si>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</si>
  <si>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</si>
  <si>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</si>
  <si>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</si>
  <si>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</si>
  <si>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</si>
  <si>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</si>
  <si>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</si>
  <si>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</si>
  <si>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</si>
  <si>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</si>
  <si>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</si>
  <si>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</si>
  <si>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</si>
  <si>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</si>
  <si>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</si>
  <si>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</si>
  <si>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</si>
  <si>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</si>
  <si>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</si>
  <si>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</si>
  <si>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</si>
  <si>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</si>
  <si>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</si>
  <si>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</si>
  <si>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</si>
  <si>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</si>
  <si>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</si>
  <si>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</si>
  <si>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</si>
  <si>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</si>
  <si>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</si>
  <si>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</si>
  <si>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</si>
  <si>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</si>
  <si>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</si>
  <si>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</si>
  <si>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</si>
  <si>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</si>
  <si>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</si>
  <si>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</si>
  <si>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</si>
  <si>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54IS2023/02/02</t>
  </si>
  <si>
    <t>IssueTime</t>
  </si>
  <si>
    <t>Teesta_III</t>
  </si>
  <si>
    <t>MRNCANEPWR</t>
  </si>
  <si>
    <t>SHPPBPL</t>
  </si>
  <si>
    <t>CHANJUII</t>
  </si>
  <si>
    <t>UTTARAKHAND</t>
  </si>
  <si>
    <t>HP</t>
  </si>
  <si>
    <t>NIRANISUGAR</t>
  </si>
  <si>
    <t>VSPL-RAJ</t>
  </si>
  <si>
    <t>DIKCHU</t>
  </si>
  <si>
    <t>SHIVSHAKTISUGAR</t>
  </si>
  <si>
    <t>MAHAN ENERGEN</t>
  </si>
  <si>
    <t>APCPDCL</t>
  </si>
  <si>
    <t>GOA_Beneficiary</t>
  </si>
  <si>
    <t>TANGEDCO</t>
  </si>
  <si>
    <t>KSEB</t>
  </si>
  <si>
    <t>TS1PL_BKN</t>
  </si>
  <si>
    <t>SOLAPUR_SOLAR</t>
  </si>
  <si>
    <t>Meghalaya_Ben</t>
  </si>
  <si>
    <t>RSRPL_BKN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</si>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</sst>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291.61599999999999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291.61599999999999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291.61599999999999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291.61599999999999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291.61599999999999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291.61599999999999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291.61599999999999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291.61599999999999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291.61599999999999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291.61599999999999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286.60000000000002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286.60000000000002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286.60000000000002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286.60000000000002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286.60000000000002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286.60000000000002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44959</v>
      </c>
      <c r="Z3" s="37">
        <f>S3</f>
        <v>44959</v>
      </c>
      <c r="AE3" s="36"/>
      <c r="AH3" s="38">
        <f>AV4</f>
        <v>44959</v>
      </c>
    </row>
    <row r="4" spans="1:48" ht="15.75" thickBot="1">
      <c r="A4" s="37">
        <f>frq!A1</f>
        <v>44959</v>
      </c>
      <c r="L4" s="37">
        <f>frq!A1</f>
        <v>44959</v>
      </c>
      <c r="P4" s="37">
        <f>frq!A1</f>
        <v>44959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7.2903999999999997E-2</v>
      </c>
      <c r="H34" s="54">
        <f>(BAWANA!U31+BAWANA!V31)/4000</f>
        <v>0</v>
      </c>
      <c r="I34" s="54"/>
      <c r="J34" s="54">
        <f t="shared" si="3"/>
        <v>7.2903999999999997E-2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7.2903999999999997E-2</v>
      </c>
      <c r="H35" s="54">
        <f>(BAWANA!U32+BAWANA!V32)/4000</f>
        <v>0</v>
      </c>
      <c r="I35" s="54"/>
      <c r="J35" s="54">
        <f t="shared" si="3"/>
        <v>7.2903999999999997E-2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7.2903999999999997E-2</v>
      </c>
      <c r="H36" s="54">
        <f>(BAWANA!U33+BAWANA!V33)/4000</f>
        <v>0</v>
      </c>
      <c r="I36" s="54"/>
      <c r="J36" s="54">
        <f t="shared" si="3"/>
        <v>7.2903999999999997E-2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7.2903999999999997E-2</v>
      </c>
      <c r="H37" s="54">
        <f>(BAWANA!U34+BAWANA!V34)/4000</f>
        <v>0</v>
      </c>
      <c r="I37" s="54"/>
      <c r="J37" s="54">
        <f t="shared" si="3"/>
        <v>7.2903999999999997E-2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7.2903999999999997E-2</v>
      </c>
      <c r="H38" s="54">
        <f>(BAWANA!U35+BAWANA!V35)/4000</f>
        <v>0</v>
      </c>
      <c r="I38" s="54"/>
      <c r="J38" s="54">
        <f t="shared" si="3"/>
        <v>7.2903999999999997E-2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7.2903999999999997E-2</v>
      </c>
      <c r="H39" s="54">
        <f>(BAWANA!U36+BAWANA!V36)/4000</f>
        <v>0</v>
      </c>
      <c r="I39" s="54"/>
      <c r="J39" s="54">
        <f t="shared" si="3"/>
        <v>7.2903999999999997E-2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7.2903999999999997E-2</v>
      </c>
      <c r="H40" s="54">
        <f>(BAWANA!U37+BAWANA!V37)/4000</f>
        <v>0</v>
      </c>
      <c r="I40" s="54"/>
      <c r="J40" s="54">
        <f t="shared" si="3"/>
        <v>7.2903999999999997E-2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7.2903999999999997E-2</v>
      </c>
      <c r="H41" s="54">
        <f>(BAWANA!U38+BAWANA!V38)/4000</f>
        <v>0</v>
      </c>
      <c r="I41" s="54"/>
      <c r="J41" s="54">
        <f t="shared" si="3"/>
        <v>7.2903999999999997E-2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7.2903999999999997E-2</v>
      </c>
      <c r="H42" s="54">
        <f>(BAWANA!U39+BAWANA!V39)/4000</f>
        <v>0</v>
      </c>
      <c r="I42" s="54"/>
      <c r="J42" s="54">
        <f t="shared" si="3"/>
        <v>7.2903999999999997E-2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7.2903999999999997E-2</v>
      </c>
      <c r="H43" s="54">
        <f>(BAWANA!U40+BAWANA!V40)/4000</f>
        <v>0</v>
      </c>
      <c r="I43" s="54"/>
      <c r="J43" s="54">
        <f t="shared" si="3"/>
        <v>7.2903999999999997E-2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7.1650000000000005E-2</v>
      </c>
      <c r="H79" s="54">
        <f>(BAWANA!U76+BAWANA!V76)/4000</f>
        <v>0</v>
      </c>
      <c r="I79" s="54"/>
      <c r="J79" s="54">
        <f t="shared" si="9"/>
        <v>7.1650000000000005E-2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7.1650000000000005E-2</v>
      </c>
      <c r="H80" s="54">
        <f>(BAWANA!U77+BAWANA!V77)/4000</f>
        <v>0</v>
      </c>
      <c r="I80" s="54"/>
      <c r="J80" s="54">
        <f t="shared" si="9"/>
        <v>7.1650000000000005E-2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7.1650000000000005E-2</v>
      </c>
      <c r="H81" s="54">
        <f>(BAWANA!U78+BAWANA!V78)/4000</f>
        <v>0</v>
      </c>
      <c r="I81" s="54"/>
      <c r="J81" s="54">
        <f t="shared" si="9"/>
        <v>7.1650000000000005E-2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7.1650000000000005E-2</v>
      </c>
      <c r="H82" s="54">
        <f>(BAWANA!U79+BAWANA!V79)/4000</f>
        <v>0</v>
      </c>
      <c r="I82" s="54"/>
      <c r="J82" s="54">
        <f t="shared" si="9"/>
        <v>7.1650000000000005E-2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7.1650000000000005E-2</v>
      </c>
      <c r="H83" s="54">
        <f>(BAWANA!U80+BAWANA!V80)/4000</f>
        <v>0</v>
      </c>
      <c r="I83" s="54"/>
      <c r="J83" s="54">
        <f t="shared" si="9"/>
        <v>7.1650000000000005E-2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7.1650000000000005E-2</v>
      </c>
      <c r="H84" s="54">
        <f>(BAWANA!U81+BAWANA!V81)/4000</f>
        <v>0</v>
      </c>
      <c r="I84" s="54"/>
      <c r="J84" s="54">
        <f t="shared" si="9"/>
        <v>7.1650000000000005E-2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6.5589399999999927</v>
      </c>
      <c r="H102" s="54">
        <f t="shared" si="14"/>
        <v>0</v>
      </c>
      <c r="I102" s="54"/>
      <c r="J102" s="54">
        <f t="shared" si="14"/>
        <v>6.5589399999999927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500</v>
      </c>
      <c r="X1" t="s">
        <v>497</v>
      </c>
      <c r="Y1" t="s">
        <v>493</v>
      </c>
      <c r="Z1" t="s">
        <v>493</v>
      </c>
      <c r="AA1" t="s">
        <v>499</v>
      </c>
      <c r="AB1" t="s">
        <v>150</v>
      </c>
      <c r="AC1" t="s">
        <v>492</v>
      </c>
      <c r="AD1" t="s">
        <v>493</v>
      </c>
      <c r="AE1" t="s">
        <v>493</v>
      </c>
      <c r="AF1" t="s">
        <v>493</v>
      </c>
      <c r="AG1" t="s">
        <v>150</v>
      </c>
      <c r="AH1" t="s">
        <v>493</v>
      </c>
      <c r="AI1" t="s">
        <v>493</v>
      </c>
      <c r="AJ1" t="s">
        <v>501</v>
      </c>
      <c r="AK1" t="s">
        <v>493</v>
      </c>
      <c r="AL1" t="s">
        <v>493</v>
      </c>
      <c r="AM1" t="s">
        <v>498</v>
      </c>
      <c r="AN1" t="s">
        <v>149</v>
      </c>
      <c r="AO1" t="s">
        <v>498</v>
      </c>
      <c r="AP1" t="s">
        <v>491</v>
      </c>
      <c r="AQ1" t="s">
        <v>149</v>
      </c>
      <c r="AR1" t="s">
        <v>491</v>
      </c>
      <c r="AS1" t="s">
        <v>494</v>
      </c>
      <c r="AT1" t="s">
        <v>150</v>
      </c>
      <c r="AU1" t="s">
        <v>150</v>
      </c>
      <c r="AV1" t="s">
        <v>150</v>
      </c>
      <c r="AW1" t="s">
        <v>149</v>
      </c>
      <c r="AX1" t="s">
        <v>150</v>
      </c>
      <c r="AY1" t="s">
        <v>509</v>
      </c>
      <c r="AZ1" t="s">
        <v>506</v>
      </c>
      <c r="BA1" t="s">
        <v>149</v>
      </c>
      <c r="BB1" t="s">
        <v>150</v>
      </c>
      <c r="BC1" t="s">
        <v>150</v>
      </c>
      <c r="BD1" t="s">
        <v>507</v>
      </c>
      <c r="BE1" t="s">
        <v>506</v>
      </c>
      <c r="BF1" t="s">
        <v>149</v>
      </c>
      <c r="BG1" t="s">
        <v>150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W2" s="30" t="s">
        <v>405</v>
      </c>
      <c r="X2" t="s">
        <v>149</v>
      </c>
      <c r="Y2" t="s">
        <v>268</v>
      </c>
      <c r="Z2" t="s">
        <v>240</v>
      </c>
      <c r="AA2" t="s">
        <v>149</v>
      </c>
      <c r="AB2" t="s">
        <v>496</v>
      </c>
      <c r="AC2" t="s">
        <v>149</v>
      </c>
      <c r="AD2" t="s">
        <v>281</v>
      </c>
      <c r="AE2" t="s">
        <v>232</v>
      </c>
      <c r="AF2" t="s">
        <v>283</v>
      </c>
      <c r="AG2" t="s">
        <v>495</v>
      </c>
      <c r="AH2" t="s">
        <v>237</v>
      </c>
      <c r="AI2" t="s">
        <v>270</v>
      </c>
      <c r="AJ2" t="s">
        <v>150</v>
      </c>
      <c r="AK2" t="s">
        <v>282</v>
      </c>
      <c r="AL2" t="s">
        <v>269</v>
      </c>
      <c r="AM2" t="s">
        <v>150</v>
      </c>
      <c r="AN2" t="s">
        <v>496</v>
      </c>
      <c r="AO2" t="s">
        <v>149</v>
      </c>
      <c r="AP2" t="s">
        <v>150</v>
      </c>
      <c r="AQ2" t="s">
        <v>496</v>
      </c>
      <c r="AR2" t="s">
        <v>149</v>
      </c>
      <c r="AS2" t="s">
        <v>153</v>
      </c>
      <c r="AT2" t="s">
        <v>496</v>
      </c>
      <c r="AU2" t="s">
        <v>502</v>
      </c>
      <c r="AV2" t="s">
        <v>505</v>
      </c>
      <c r="AW2" t="s">
        <v>505</v>
      </c>
      <c r="AX2" t="s">
        <v>508</v>
      </c>
      <c r="AY2" t="s">
        <v>150</v>
      </c>
      <c r="AZ2" t="s">
        <v>150</v>
      </c>
      <c r="BA2" t="s">
        <v>503</v>
      </c>
      <c r="BB2" t="s">
        <v>504</v>
      </c>
      <c r="BC2" t="s">
        <v>508</v>
      </c>
      <c r="BD2" t="s">
        <v>405</v>
      </c>
      <c r="BE2" t="s">
        <v>149</v>
      </c>
      <c r="BF2" t="s">
        <v>504</v>
      </c>
      <c r="BG2" t="s">
        <v>504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2.56</v>
      </c>
      <c r="I3" s="95">
        <v>0.34</v>
      </c>
      <c r="J3" s="95">
        <v>3.08</v>
      </c>
      <c r="K3" s="95">
        <v>0</v>
      </c>
      <c r="L3" s="95">
        <v>6.73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6.73</v>
      </c>
      <c r="X3">
        <v>0</v>
      </c>
      <c r="Y3">
        <v>0.56999999999999995</v>
      </c>
      <c r="Z3">
        <v>0.37</v>
      </c>
      <c r="AA3">
        <v>0</v>
      </c>
      <c r="AB3">
        <v>17.18</v>
      </c>
      <c r="AC3">
        <v>0</v>
      </c>
      <c r="AD3">
        <v>0.3</v>
      </c>
      <c r="AE3">
        <v>0.34</v>
      </c>
      <c r="AF3">
        <v>0.19</v>
      </c>
      <c r="AG3">
        <v>50</v>
      </c>
      <c r="AH3">
        <v>0.42</v>
      </c>
      <c r="AI3">
        <v>0.34</v>
      </c>
      <c r="AJ3">
        <v>0</v>
      </c>
      <c r="AK3">
        <v>0.54</v>
      </c>
      <c r="AL3">
        <v>0.25</v>
      </c>
      <c r="AM3">
        <v>0</v>
      </c>
      <c r="AN3">
        <v>51.25</v>
      </c>
      <c r="AO3">
        <v>0</v>
      </c>
      <c r="AP3">
        <v>0</v>
      </c>
      <c r="AQ3">
        <v>0</v>
      </c>
      <c r="AR3">
        <v>0</v>
      </c>
      <c r="AS3">
        <v>2.66</v>
      </c>
      <c r="AT3">
        <v>0</v>
      </c>
      <c r="AU3">
        <v>11.63</v>
      </c>
      <c r="AV3">
        <v>0</v>
      </c>
      <c r="AW3">
        <v>0</v>
      </c>
      <c r="AX3">
        <v>60</v>
      </c>
      <c r="AY3">
        <v>0</v>
      </c>
      <c r="AZ3">
        <v>0</v>
      </c>
      <c r="BA3">
        <v>0</v>
      </c>
      <c r="BB3">
        <v>100</v>
      </c>
      <c r="BC3">
        <v>30</v>
      </c>
      <c r="BD3">
        <v>0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2.56</v>
      </c>
      <c r="I4" s="88">
        <v>0.34</v>
      </c>
      <c r="J4" s="88">
        <v>3.08</v>
      </c>
      <c r="K4" s="88">
        <v>0</v>
      </c>
      <c r="L4" s="88">
        <v>6.73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6.73</v>
      </c>
      <c r="X4">
        <v>0</v>
      </c>
      <c r="Y4">
        <v>0.56999999999999995</v>
      </c>
      <c r="Z4">
        <v>0.37</v>
      </c>
      <c r="AA4">
        <v>0</v>
      </c>
      <c r="AB4">
        <v>17.18</v>
      </c>
      <c r="AC4">
        <v>0</v>
      </c>
      <c r="AD4">
        <v>0.3</v>
      </c>
      <c r="AE4">
        <v>0.34</v>
      </c>
      <c r="AF4">
        <v>0.19</v>
      </c>
      <c r="AG4">
        <v>50</v>
      </c>
      <c r="AH4">
        <v>0.42</v>
      </c>
      <c r="AI4">
        <v>0.34</v>
      </c>
      <c r="AJ4">
        <v>0</v>
      </c>
      <c r="AK4">
        <v>0.54</v>
      </c>
      <c r="AL4">
        <v>0.25</v>
      </c>
      <c r="AM4">
        <v>0</v>
      </c>
      <c r="AN4">
        <v>51.25</v>
      </c>
      <c r="AO4">
        <v>0</v>
      </c>
      <c r="AP4">
        <v>0</v>
      </c>
      <c r="AQ4">
        <v>0</v>
      </c>
      <c r="AR4">
        <v>0</v>
      </c>
      <c r="AS4">
        <v>2.66</v>
      </c>
      <c r="AT4">
        <v>0</v>
      </c>
      <c r="AU4">
        <v>11.63</v>
      </c>
      <c r="AV4">
        <v>0</v>
      </c>
      <c r="AW4">
        <v>0</v>
      </c>
      <c r="AX4">
        <v>60</v>
      </c>
      <c r="AY4">
        <v>0</v>
      </c>
      <c r="AZ4">
        <v>0</v>
      </c>
      <c r="BA4">
        <v>0</v>
      </c>
      <c r="BB4">
        <v>100</v>
      </c>
      <c r="BC4">
        <v>30</v>
      </c>
      <c r="BD4">
        <v>0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2.56</v>
      </c>
      <c r="I5" s="88">
        <v>0.34</v>
      </c>
      <c r="J5" s="88">
        <v>3.08</v>
      </c>
      <c r="K5" s="88">
        <v>0</v>
      </c>
      <c r="L5" s="88">
        <v>6.73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6.73</v>
      </c>
      <c r="X5">
        <v>0</v>
      </c>
      <c r="Y5">
        <v>0.56999999999999995</v>
      </c>
      <c r="Z5">
        <v>0.37</v>
      </c>
      <c r="AA5">
        <v>0</v>
      </c>
      <c r="AB5">
        <v>17.18</v>
      </c>
      <c r="AC5">
        <v>0</v>
      </c>
      <c r="AD5">
        <v>0.3</v>
      </c>
      <c r="AE5">
        <v>0.34</v>
      </c>
      <c r="AF5">
        <v>0.19</v>
      </c>
      <c r="AG5">
        <v>50</v>
      </c>
      <c r="AH5">
        <v>0.42</v>
      </c>
      <c r="AI5">
        <v>0.34</v>
      </c>
      <c r="AJ5">
        <v>0</v>
      </c>
      <c r="AK5">
        <v>0.54</v>
      </c>
      <c r="AL5">
        <v>0.25</v>
      </c>
      <c r="AM5">
        <v>0</v>
      </c>
      <c r="AN5">
        <v>51.25</v>
      </c>
      <c r="AO5">
        <v>0</v>
      </c>
      <c r="AP5">
        <v>0</v>
      </c>
      <c r="AQ5">
        <v>0</v>
      </c>
      <c r="AR5">
        <v>0</v>
      </c>
      <c r="AS5">
        <v>2.66</v>
      </c>
      <c r="AT5">
        <v>0</v>
      </c>
      <c r="AU5">
        <v>11.63</v>
      </c>
      <c r="AV5">
        <v>0</v>
      </c>
      <c r="AW5">
        <v>0</v>
      </c>
      <c r="AX5">
        <v>60</v>
      </c>
      <c r="AY5">
        <v>0</v>
      </c>
      <c r="AZ5">
        <v>0</v>
      </c>
      <c r="BA5">
        <v>0</v>
      </c>
      <c r="BB5">
        <v>100</v>
      </c>
      <c r="BC5">
        <v>30</v>
      </c>
      <c r="BD5">
        <v>0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2.56</v>
      </c>
      <c r="I6" s="88">
        <v>0.34</v>
      </c>
      <c r="J6" s="88">
        <v>3.08</v>
      </c>
      <c r="K6" s="88">
        <v>0</v>
      </c>
      <c r="L6" s="88">
        <v>6.73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6.73</v>
      </c>
      <c r="X6">
        <v>0</v>
      </c>
      <c r="Y6">
        <v>0.56999999999999995</v>
      </c>
      <c r="Z6">
        <v>0.37</v>
      </c>
      <c r="AA6">
        <v>0</v>
      </c>
      <c r="AB6">
        <v>17.18</v>
      </c>
      <c r="AC6">
        <v>0</v>
      </c>
      <c r="AD6">
        <v>0.3</v>
      </c>
      <c r="AE6">
        <v>0.34</v>
      </c>
      <c r="AF6">
        <v>0.19</v>
      </c>
      <c r="AG6">
        <v>50</v>
      </c>
      <c r="AH6">
        <v>0.42</v>
      </c>
      <c r="AI6">
        <v>0.34</v>
      </c>
      <c r="AJ6">
        <v>0</v>
      </c>
      <c r="AK6">
        <v>0.54</v>
      </c>
      <c r="AL6">
        <v>0.25</v>
      </c>
      <c r="AM6">
        <v>0</v>
      </c>
      <c r="AN6">
        <v>51.25</v>
      </c>
      <c r="AO6">
        <v>0</v>
      </c>
      <c r="AP6">
        <v>0</v>
      </c>
      <c r="AQ6">
        <v>0</v>
      </c>
      <c r="AR6">
        <v>0</v>
      </c>
      <c r="AS6">
        <v>2.66</v>
      </c>
      <c r="AT6">
        <v>0</v>
      </c>
      <c r="AU6">
        <v>11.63</v>
      </c>
      <c r="AV6">
        <v>0</v>
      </c>
      <c r="AW6">
        <v>0</v>
      </c>
      <c r="AX6">
        <v>60</v>
      </c>
      <c r="AY6">
        <v>0</v>
      </c>
      <c r="AZ6">
        <v>0</v>
      </c>
      <c r="BA6">
        <v>0</v>
      </c>
      <c r="BB6">
        <v>100</v>
      </c>
      <c r="BC6">
        <v>30</v>
      </c>
      <c r="BD6">
        <v>0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2.56</v>
      </c>
      <c r="I7" s="88">
        <v>0.34</v>
      </c>
      <c r="J7" s="88">
        <v>2.9899999999999998</v>
      </c>
      <c r="K7" s="88">
        <v>0</v>
      </c>
      <c r="L7" s="88">
        <v>6.73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6.73</v>
      </c>
      <c r="X7">
        <v>0</v>
      </c>
      <c r="Y7">
        <v>0.56999999999999995</v>
      </c>
      <c r="Z7">
        <v>0.37</v>
      </c>
      <c r="AA7">
        <v>0</v>
      </c>
      <c r="AB7">
        <v>17.18</v>
      </c>
      <c r="AC7">
        <v>0</v>
      </c>
      <c r="AD7">
        <v>0.3</v>
      </c>
      <c r="AE7">
        <v>0.34</v>
      </c>
      <c r="AF7">
        <v>0.19</v>
      </c>
      <c r="AG7">
        <v>50</v>
      </c>
      <c r="AH7">
        <v>0.42</v>
      </c>
      <c r="AI7">
        <v>0.34</v>
      </c>
      <c r="AJ7">
        <v>0</v>
      </c>
      <c r="AK7">
        <v>0.54</v>
      </c>
      <c r="AL7">
        <v>0.25</v>
      </c>
      <c r="AM7">
        <v>0</v>
      </c>
      <c r="AN7">
        <v>51.25</v>
      </c>
      <c r="AO7">
        <v>0</v>
      </c>
      <c r="AP7">
        <v>0</v>
      </c>
      <c r="AQ7">
        <v>0</v>
      </c>
      <c r="AR7">
        <v>0</v>
      </c>
      <c r="AS7">
        <v>2.57</v>
      </c>
      <c r="AT7">
        <v>0</v>
      </c>
      <c r="AU7">
        <v>11.63</v>
      </c>
      <c r="AV7">
        <v>0</v>
      </c>
      <c r="AW7">
        <v>0</v>
      </c>
      <c r="AX7">
        <v>60</v>
      </c>
      <c r="AY7">
        <v>0</v>
      </c>
      <c r="AZ7">
        <v>0</v>
      </c>
      <c r="BA7">
        <v>0</v>
      </c>
      <c r="BB7">
        <v>100</v>
      </c>
      <c r="BC7">
        <v>30</v>
      </c>
      <c r="BD7">
        <v>0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2.56</v>
      </c>
      <c r="I8" s="88">
        <v>0.34</v>
      </c>
      <c r="J8" s="88">
        <v>2.9899999999999998</v>
      </c>
      <c r="K8" s="88">
        <v>0</v>
      </c>
      <c r="L8" s="88">
        <v>6.73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6.73</v>
      </c>
      <c r="X8">
        <v>0</v>
      </c>
      <c r="Y8">
        <v>0.56999999999999995</v>
      </c>
      <c r="Z8">
        <v>0.37</v>
      </c>
      <c r="AA8">
        <v>0</v>
      </c>
      <c r="AB8">
        <v>17.18</v>
      </c>
      <c r="AC8">
        <v>0</v>
      </c>
      <c r="AD8">
        <v>0.3</v>
      </c>
      <c r="AE8">
        <v>0.34</v>
      </c>
      <c r="AF8">
        <v>0.19</v>
      </c>
      <c r="AG8">
        <v>50</v>
      </c>
      <c r="AH8">
        <v>0.42</v>
      </c>
      <c r="AI8">
        <v>0.34</v>
      </c>
      <c r="AJ8">
        <v>0</v>
      </c>
      <c r="AK8">
        <v>0.54</v>
      </c>
      <c r="AL8">
        <v>0.25</v>
      </c>
      <c r="AM8">
        <v>0</v>
      </c>
      <c r="AN8">
        <v>51.25</v>
      </c>
      <c r="AO8">
        <v>0</v>
      </c>
      <c r="AP8">
        <v>0</v>
      </c>
      <c r="AQ8">
        <v>0</v>
      </c>
      <c r="AR8">
        <v>0</v>
      </c>
      <c r="AS8">
        <v>2.57</v>
      </c>
      <c r="AT8">
        <v>0</v>
      </c>
      <c r="AU8">
        <v>11.63</v>
      </c>
      <c r="AV8">
        <v>0</v>
      </c>
      <c r="AW8">
        <v>0</v>
      </c>
      <c r="AX8">
        <v>60</v>
      </c>
      <c r="AY8">
        <v>0</v>
      </c>
      <c r="AZ8">
        <v>0</v>
      </c>
      <c r="BA8">
        <v>0</v>
      </c>
      <c r="BB8">
        <v>100</v>
      </c>
      <c r="BC8">
        <v>30</v>
      </c>
      <c r="BD8">
        <v>0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2.56</v>
      </c>
      <c r="I9" s="88">
        <v>0.34</v>
      </c>
      <c r="J9" s="88">
        <v>2.9899999999999998</v>
      </c>
      <c r="K9" s="88">
        <v>0</v>
      </c>
      <c r="L9" s="88">
        <v>6.73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6.73</v>
      </c>
      <c r="X9">
        <v>0</v>
      </c>
      <c r="Y9">
        <v>0.56999999999999995</v>
      </c>
      <c r="Z9">
        <v>0.37</v>
      </c>
      <c r="AA9">
        <v>0</v>
      </c>
      <c r="AB9">
        <v>17.18</v>
      </c>
      <c r="AC9">
        <v>0</v>
      </c>
      <c r="AD9">
        <v>0.3</v>
      </c>
      <c r="AE9">
        <v>0.34</v>
      </c>
      <c r="AF9">
        <v>0.19</v>
      </c>
      <c r="AG9">
        <v>50</v>
      </c>
      <c r="AH9">
        <v>0.42</v>
      </c>
      <c r="AI9">
        <v>0.34</v>
      </c>
      <c r="AJ9">
        <v>0</v>
      </c>
      <c r="AK9">
        <v>0.54</v>
      </c>
      <c r="AL9">
        <v>0.25</v>
      </c>
      <c r="AM9">
        <v>0</v>
      </c>
      <c r="AN9">
        <v>51.25</v>
      </c>
      <c r="AO9">
        <v>0</v>
      </c>
      <c r="AP9">
        <v>0</v>
      </c>
      <c r="AQ9">
        <v>0</v>
      </c>
      <c r="AR9">
        <v>0</v>
      </c>
      <c r="AS9">
        <v>2.57</v>
      </c>
      <c r="AT9">
        <v>0</v>
      </c>
      <c r="AU9">
        <v>11.63</v>
      </c>
      <c r="AV9">
        <v>0</v>
      </c>
      <c r="AW9">
        <v>0</v>
      </c>
      <c r="AX9">
        <v>60</v>
      </c>
      <c r="AY9">
        <v>0</v>
      </c>
      <c r="AZ9">
        <v>0</v>
      </c>
      <c r="BA9">
        <v>0</v>
      </c>
      <c r="BB9">
        <v>100</v>
      </c>
      <c r="BC9">
        <v>30</v>
      </c>
      <c r="BD9">
        <v>0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2.56</v>
      </c>
      <c r="I10" s="88">
        <v>0.34</v>
      </c>
      <c r="J10" s="88">
        <v>2.9899999999999998</v>
      </c>
      <c r="K10" s="88">
        <v>0</v>
      </c>
      <c r="L10" s="88">
        <v>6.73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6.73</v>
      </c>
      <c r="X10">
        <v>0</v>
      </c>
      <c r="Y10">
        <v>0.56999999999999995</v>
      </c>
      <c r="Z10">
        <v>0.37</v>
      </c>
      <c r="AA10">
        <v>0</v>
      </c>
      <c r="AB10">
        <v>17.18</v>
      </c>
      <c r="AC10">
        <v>0</v>
      </c>
      <c r="AD10">
        <v>0.3</v>
      </c>
      <c r="AE10">
        <v>0.34</v>
      </c>
      <c r="AF10">
        <v>0.19</v>
      </c>
      <c r="AG10">
        <v>50</v>
      </c>
      <c r="AH10">
        <v>0.42</v>
      </c>
      <c r="AI10">
        <v>0.34</v>
      </c>
      <c r="AJ10">
        <v>0</v>
      </c>
      <c r="AK10">
        <v>0.54</v>
      </c>
      <c r="AL10">
        <v>0.25</v>
      </c>
      <c r="AM10">
        <v>0</v>
      </c>
      <c r="AN10">
        <v>51.25</v>
      </c>
      <c r="AO10">
        <v>0</v>
      </c>
      <c r="AP10">
        <v>0</v>
      </c>
      <c r="AQ10">
        <v>0</v>
      </c>
      <c r="AR10">
        <v>0</v>
      </c>
      <c r="AS10">
        <v>2.57</v>
      </c>
      <c r="AT10">
        <v>0</v>
      </c>
      <c r="AU10">
        <v>11.63</v>
      </c>
      <c r="AV10">
        <v>0</v>
      </c>
      <c r="AW10">
        <v>0</v>
      </c>
      <c r="AX10">
        <v>60</v>
      </c>
      <c r="AY10">
        <v>0</v>
      </c>
      <c r="AZ10">
        <v>0</v>
      </c>
      <c r="BA10">
        <v>0</v>
      </c>
      <c r="BB10">
        <v>100</v>
      </c>
      <c r="BC10">
        <v>30</v>
      </c>
      <c r="BD10">
        <v>0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2.56</v>
      </c>
      <c r="I11" s="88">
        <v>0.34</v>
      </c>
      <c r="J11" s="88">
        <v>2.9899999999999998</v>
      </c>
      <c r="K11" s="88">
        <v>0</v>
      </c>
      <c r="L11" s="88">
        <v>6.73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6.73</v>
      </c>
      <c r="X11">
        <v>0</v>
      </c>
      <c r="Y11">
        <v>0.56999999999999995</v>
      </c>
      <c r="Z11">
        <v>0.37</v>
      </c>
      <c r="AA11">
        <v>0</v>
      </c>
      <c r="AB11">
        <v>17.18</v>
      </c>
      <c r="AC11">
        <v>0</v>
      </c>
      <c r="AD11">
        <v>0.3</v>
      </c>
      <c r="AE11">
        <v>0.34</v>
      </c>
      <c r="AF11">
        <v>0.19</v>
      </c>
      <c r="AG11">
        <v>50</v>
      </c>
      <c r="AH11">
        <v>0.42</v>
      </c>
      <c r="AI11">
        <v>0.34</v>
      </c>
      <c r="AJ11">
        <v>0</v>
      </c>
      <c r="AK11">
        <v>0.54</v>
      </c>
      <c r="AL11">
        <v>0.25</v>
      </c>
      <c r="AM11">
        <v>0</v>
      </c>
      <c r="AN11">
        <v>51.25</v>
      </c>
      <c r="AO11">
        <v>0</v>
      </c>
      <c r="AP11">
        <v>0</v>
      </c>
      <c r="AQ11">
        <v>0</v>
      </c>
      <c r="AR11">
        <v>0</v>
      </c>
      <c r="AS11">
        <v>2.57</v>
      </c>
      <c r="AT11">
        <v>0</v>
      </c>
      <c r="AU11">
        <v>11.63</v>
      </c>
      <c r="AV11">
        <v>0</v>
      </c>
      <c r="AW11">
        <v>0</v>
      </c>
      <c r="AX11">
        <v>60</v>
      </c>
      <c r="AY11">
        <v>0</v>
      </c>
      <c r="AZ11">
        <v>0</v>
      </c>
      <c r="BA11">
        <v>0</v>
      </c>
      <c r="BB11">
        <v>100</v>
      </c>
      <c r="BC11">
        <v>30</v>
      </c>
      <c r="BD11">
        <v>0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2.56</v>
      </c>
      <c r="I12" s="88">
        <v>0.34</v>
      </c>
      <c r="J12" s="88">
        <v>2.9899999999999998</v>
      </c>
      <c r="K12" s="88">
        <v>0</v>
      </c>
      <c r="L12" s="88">
        <v>6.73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6.73</v>
      </c>
      <c r="X12">
        <v>0</v>
      </c>
      <c r="Y12">
        <v>0.56999999999999995</v>
      </c>
      <c r="Z12">
        <v>0.37</v>
      </c>
      <c r="AA12">
        <v>0</v>
      </c>
      <c r="AB12">
        <v>17.18</v>
      </c>
      <c r="AC12">
        <v>0</v>
      </c>
      <c r="AD12">
        <v>0.3</v>
      </c>
      <c r="AE12">
        <v>0.34</v>
      </c>
      <c r="AF12">
        <v>0.19</v>
      </c>
      <c r="AG12">
        <v>50</v>
      </c>
      <c r="AH12">
        <v>0.42</v>
      </c>
      <c r="AI12">
        <v>0.34</v>
      </c>
      <c r="AJ12">
        <v>0</v>
      </c>
      <c r="AK12">
        <v>0.54</v>
      </c>
      <c r="AL12">
        <v>0.25</v>
      </c>
      <c r="AM12">
        <v>0</v>
      </c>
      <c r="AN12">
        <v>51.25</v>
      </c>
      <c r="AO12">
        <v>0</v>
      </c>
      <c r="AP12">
        <v>0</v>
      </c>
      <c r="AQ12">
        <v>0</v>
      </c>
      <c r="AR12">
        <v>0</v>
      </c>
      <c r="AS12">
        <v>2.57</v>
      </c>
      <c r="AT12">
        <v>0</v>
      </c>
      <c r="AU12">
        <v>11.63</v>
      </c>
      <c r="AV12">
        <v>0</v>
      </c>
      <c r="AW12">
        <v>0</v>
      </c>
      <c r="AX12">
        <v>60</v>
      </c>
      <c r="AY12">
        <v>0</v>
      </c>
      <c r="AZ12">
        <v>0</v>
      </c>
      <c r="BA12">
        <v>0</v>
      </c>
      <c r="BB12">
        <v>100</v>
      </c>
      <c r="BC12">
        <v>30</v>
      </c>
      <c r="BD12">
        <v>0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2.56</v>
      </c>
      <c r="I13" s="88">
        <v>0.34</v>
      </c>
      <c r="J13" s="88">
        <v>2.9899999999999998</v>
      </c>
      <c r="K13" s="88">
        <v>0</v>
      </c>
      <c r="L13" s="88">
        <v>6.73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6.73</v>
      </c>
      <c r="X13">
        <v>0</v>
      </c>
      <c r="Y13">
        <v>0.56999999999999995</v>
      </c>
      <c r="Z13">
        <v>0.37</v>
      </c>
      <c r="AA13">
        <v>0</v>
      </c>
      <c r="AB13">
        <v>17.18</v>
      </c>
      <c r="AC13">
        <v>0</v>
      </c>
      <c r="AD13">
        <v>0.3</v>
      </c>
      <c r="AE13">
        <v>0.34</v>
      </c>
      <c r="AF13">
        <v>0.19</v>
      </c>
      <c r="AG13">
        <v>50</v>
      </c>
      <c r="AH13">
        <v>0.42</v>
      </c>
      <c r="AI13">
        <v>0.34</v>
      </c>
      <c r="AJ13">
        <v>0</v>
      </c>
      <c r="AK13">
        <v>0.54</v>
      </c>
      <c r="AL13">
        <v>0.25</v>
      </c>
      <c r="AM13">
        <v>0</v>
      </c>
      <c r="AN13">
        <v>51.25</v>
      </c>
      <c r="AO13">
        <v>0</v>
      </c>
      <c r="AP13">
        <v>0</v>
      </c>
      <c r="AQ13">
        <v>0</v>
      </c>
      <c r="AR13">
        <v>0</v>
      </c>
      <c r="AS13">
        <v>2.57</v>
      </c>
      <c r="AT13">
        <v>0</v>
      </c>
      <c r="AU13">
        <v>11.63</v>
      </c>
      <c r="AV13">
        <v>0</v>
      </c>
      <c r="AW13">
        <v>0</v>
      </c>
      <c r="AX13">
        <v>60</v>
      </c>
      <c r="AY13">
        <v>0</v>
      </c>
      <c r="AZ13">
        <v>0</v>
      </c>
      <c r="BA13">
        <v>0</v>
      </c>
      <c r="BB13">
        <v>100</v>
      </c>
      <c r="BC13">
        <v>30</v>
      </c>
      <c r="BD13">
        <v>0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2.56</v>
      </c>
      <c r="I14" s="88">
        <v>0.34</v>
      </c>
      <c r="J14" s="88">
        <v>2.9899999999999998</v>
      </c>
      <c r="K14" s="88">
        <v>0</v>
      </c>
      <c r="L14" s="88">
        <v>6.73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6.73</v>
      </c>
      <c r="X14">
        <v>0</v>
      </c>
      <c r="Y14">
        <v>0.56999999999999995</v>
      </c>
      <c r="Z14">
        <v>0.37</v>
      </c>
      <c r="AA14">
        <v>0</v>
      </c>
      <c r="AB14">
        <v>17.18</v>
      </c>
      <c r="AC14">
        <v>0</v>
      </c>
      <c r="AD14">
        <v>0.3</v>
      </c>
      <c r="AE14">
        <v>0.34</v>
      </c>
      <c r="AF14">
        <v>0.19</v>
      </c>
      <c r="AG14">
        <v>50</v>
      </c>
      <c r="AH14">
        <v>0.42</v>
      </c>
      <c r="AI14">
        <v>0.34</v>
      </c>
      <c r="AJ14">
        <v>0</v>
      </c>
      <c r="AK14">
        <v>0.54</v>
      </c>
      <c r="AL14">
        <v>0.25</v>
      </c>
      <c r="AM14">
        <v>0</v>
      </c>
      <c r="AN14">
        <v>51.25</v>
      </c>
      <c r="AO14">
        <v>0</v>
      </c>
      <c r="AP14">
        <v>0</v>
      </c>
      <c r="AQ14">
        <v>0</v>
      </c>
      <c r="AR14">
        <v>0</v>
      </c>
      <c r="AS14">
        <v>2.57</v>
      </c>
      <c r="AT14">
        <v>0</v>
      </c>
      <c r="AU14">
        <v>11.63</v>
      </c>
      <c r="AV14">
        <v>0</v>
      </c>
      <c r="AW14">
        <v>0</v>
      </c>
      <c r="AX14">
        <v>60</v>
      </c>
      <c r="AY14">
        <v>0</v>
      </c>
      <c r="AZ14">
        <v>0</v>
      </c>
      <c r="BA14">
        <v>0</v>
      </c>
      <c r="BB14">
        <v>100</v>
      </c>
      <c r="BC14">
        <v>30</v>
      </c>
      <c r="BD14">
        <v>0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2.56</v>
      </c>
      <c r="I15" s="88">
        <v>0.34</v>
      </c>
      <c r="J15" s="88">
        <v>2.9899999999999998</v>
      </c>
      <c r="K15" s="88">
        <v>0</v>
      </c>
      <c r="L15" s="88">
        <v>6.73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6.73</v>
      </c>
      <c r="X15">
        <v>0</v>
      </c>
      <c r="Y15">
        <v>0.56999999999999995</v>
      </c>
      <c r="Z15">
        <v>0.37</v>
      </c>
      <c r="AA15">
        <v>0</v>
      </c>
      <c r="AB15">
        <v>17.18</v>
      </c>
      <c r="AC15">
        <v>0</v>
      </c>
      <c r="AD15">
        <v>0.3</v>
      </c>
      <c r="AE15">
        <v>0.34</v>
      </c>
      <c r="AF15">
        <v>0.19</v>
      </c>
      <c r="AG15">
        <v>50</v>
      </c>
      <c r="AH15">
        <v>0.42</v>
      </c>
      <c r="AI15">
        <v>0.34</v>
      </c>
      <c r="AJ15">
        <v>0</v>
      </c>
      <c r="AK15">
        <v>0.54</v>
      </c>
      <c r="AL15">
        <v>0.25</v>
      </c>
      <c r="AM15">
        <v>0</v>
      </c>
      <c r="AN15">
        <v>51.25</v>
      </c>
      <c r="AO15">
        <v>0</v>
      </c>
      <c r="AP15">
        <v>0</v>
      </c>
      <c r="AQ15">
        <v>0</v>
      </c>
      <c r="AR15">
        <v>0</v>
      </c>
      <c r="AS15">
        <v>2.57</v>
      </c>
      <c r="AT15">
        <v>0</v>
      </c>
      <c r="AU15">
        <v>11.63</v>
      </c>
      <c r="AV15">
        <v>0</v>
      </c>
      <c r="AW15">
        <v>0</v>
      </c>
      <c r="AX15">
        <v>60</v>
      </c>
      <c r="AY15">
        <v>0</v>
      </c>
      <c r="AZ15">
        <v>0</v>
      </c>
      <c r="BA15">
        <v>0</v>
      </c>
      <c r="BB15">
        <v>100</v>
      </c>
      <c r="BC15">
        <v>30</v>
      </c>
      <c r="BD15">
        <v>0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2.56</v>
      </c>
      <c r="I16" s="88">
        <v>0.34</v>
      </c>
      <c r="J16" s="88">
        <v>2.9899999999999998</v>
      </c>
      <c r="K16" s="88">
        <v>0</v>
      </c>
      <c r="L16" s="88">
        <v>6.73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6.73</v>
      </c>
      <c r="X16">
        <v>0</v>
      </c>
      <c r="Y16">
        <v>0.56999999999999995</v>
      </c>
      <c r="Z16">
        <v>0.37</v>
      </c>
      <c r="AA16">
        <v>0</v>
      </c>
      <c r="AB16">
        <v>17.18</v>
      </c>
      <c r="AC16">
        <v>0</v>
      </c>
      <c r="AD16">
        <v>0.3</v>
      </c>
      <c r="AE16">
        <v>0.34</v>
      </c>
      <c r="AF16">
        <v>0.19</v>
      </c>
      <c r="AG16">
        <v>50</v>
      </c>
      <c r="AH16">
        <v>0.42</v>
      </c>
      <c r="AI16">
        <v>0.34</v>
      </c>
      <c r="AJ16">
        <v>0</v>
      </c>
      <c r="AK16">
        <v>0.54</v>
      </c>
      <c r="AL16">
        <v>0.25</v>
      </c>
      <c r="AM16">
        <v>0</v>
      </c>
      <c r="AN16">
        <v>51.25</v>
      </c>
      <c r="AO16">
        <v>0</v>
      </c>
      <c r="AP16">
        <v>0</v>
      </c>
      <c r="AQ16">
        <v>0</v>
      </c>
      <c r="AR16">
        <v>0</v>
      </c>
      <c r="AS16">
        <v>2.57</v>
      </c>
      <c r="AT16">
        <v>0</v>
      </c>
      <c r="AU16">
        <v>11.63</v>
      </c>
      <c r="AV16">
        <v>0</v>
      </c>
      <c r="AW16">
        <v>0</v>
      </c>
      <c r="AX16">
        <v>60</v>
      </c>
      <c r="AY16">
        <v>0</v>
      </c>
      <c r="AZ16">
        <v>0</v>
      </c>
      <c r="BA16">
        <v>0</v>
      </c>
      <c r="BB16">
        <v>100</v>
      </c>
      <c r="BC16">
        <v>30</v>
      </c>
      <c r="BD16">
        <v>0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2.56</v>
      </c>
      <c r="I17" s="88">
        <v>0.34</v>
      </c>
      <c r="J17" s="88">
        <v>2.9899999999999998</v>
      </c>
      <c r="K17" s="88">
        <v>0</v>
      </c>
      <c r="L17" s="88">
        <v>6.73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6.73</v>
      </c>
      <c r="X17">
        <v>0</v>
      </c>
      <c r="Y17">
        <v>0.56999999999999995</v>
      </c>
      <c r="Z17">
        <v>0.37</v>
      </c>
      <c r="AA17">
        <v>0</v>
      </c>
      <c r="AB17">
        <v>17.18</v>
      </c>
      <c r="AC17">
        <v>0</v>
      </c>
      <c r="AD17">
        <v>0.3</v>
      </c>
      <c r="AE17">
        <v>0.34</v>
      </c>
      <c r="AF17">
        <v>0.19</v>
      </c>
      <c r="AG17">
        <v>50</v>
      </c>
      <c r="AH17">
        <v>0.42</v>
      </c>
      <c r="AI17">
        <v>0.34</v>
      </c>
      <c r="AJ17">
        <v>0</v>
      </c>
      <c r="AK17">
        <v>0.54</v>
      </c>
      <c r="AL17">
        <v>0.25</v>
      </c>
      <c r="AM17">
        <v>0</v>
      </c>
      <c r="AN17">
        <v>51.25</v>
      </c>
      <c r="AO17">
        <v>0</v>
      </c>
      <c r="AP17">
        <v>0</v>
      </c>
      <c r="AQ17">
        <v>0</v>
      </c>
      <c r="AR17">
        <v>0</v>
      </c>
      <c r="AS17">
        <v>2.57</v>
      </c>
      <c r="AT17">
        <v>0</v>
      </c>
      <c r="AU17">
        <v>11.63</v>
      </c>
      <c r="AV17">
        <v>0</v>
      </c>
      <c r="AW17">
        <v>0</v>
      </c>
      <c r="AX17">
        <v>60</v>
      </c>
      <c r="AY17">
        <v>0</v>
      </c>
      <c r="AZ17">
        <v>0</v>
      </c>
      <c r="BA17">
        <v>0</v>
      </c>
      <c r="BB17">
        <v>100</v>
      </c>
      <c r="BC17">
        <v>30</v>
      </c>
      <c r="BD17">
        <v>0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2.56</v>
      </c>
      <c r="I18" s="88">
        <v>0.34</v>
      </c>
      <c r="J18" s="88">
        <v>2.9899999999999998</v>
      </c>
      <c r="K18" s="88">
        <v>0</v>
      </c>
      <c r="L18" s="88">
        <v>6.73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6.73</v>
      </c>
      <c r="X18">
        <v>0</v>
      </c>
      <c r="Y18">
        <v>0.56999999999999995</v>
      </c>
      <c r="Z18">
        <v>0.37</v>
      </c>
      <c r="AA18">
        <v>0</v>
      </c>
      <c r="AB18">
        <v>17.18</v>
      </c>
      <c r="AC18">
        <v>0</v>
      </c>
      <c r="AD18">
        <v>0.3</v>
      </c>
      <c r="AE18">
        <v>0.34</v>
      </c>
      <c r="AF18">
        <v>0.19</v>
      </c>
      <c r="AG18">
        <v>50</v>
      </c>
      <c r="AH18">
        <v>0.42</v>
      </c>
      <c r="AI18">
        <v>0.34</v>
      </c>
      <c r="AJ18">
        <v>0</v>
      </c>
      <c r="AK18">
        <v>0.54</v>
      </c>
      <c r="AL18">
        <v>0.25</v>
      </c>
      <c r="AM18">
        <v>0</v>
      </c>
      <c r="AN18">
        <v>51.25</v>
      </c>
      <c r="AO18">
        <v>0</v>
      </c>
      <c r="AP18">
        <v>0</v>
      </c>
      <c r="AQ18">
        <v>0</v>
      </c>
      <c r="AR18">
        <v>0</v>
      </c>
      <c r="AS18">
        <v>2.57</v>
      </c>
      <c r="AT18">
        <v>0</v>
      </c>
      <c r="AU18">
        <v>11.63</v>
      </c>
      <c r="AV18">
        <v>0</v>
      </c>
      <c r="AW18">
        <v>0</v>
      </c>
      <c r="AX18">
        <v>60</v>
      </c>
      <c r="AY18">
        <v>0</v>
      </c>
      <c r="AZ18">
        <v>0</v>
      </c>
      <c r="BA18">
        <v>0</v>
      </c>
      <c r="BB18">
        <v>100</v>
      </c>
      <c r="BC18">
        <v>30</v>
      </c>
      <c r="BD18">
        <v>0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2.56</v>
      </c>
      <c r="I19" s="88">
        <v>0.34</v>
      </c>
      <c r="J19" s="88">
        <v>2.9899999999999998</v>
      </c>
      <c r="K19" s="88">
        <v>0</v>
      </c>
      <c r="L19" s="88">
        <v>6.73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6.73</v>
      </c>
      <c r="X19">
        <v>0</v>
      </c>
      <c r="Y19">
        <v>0.56999999999999995</v>
      </c>
      <c r="Z19">
        <v>0.37</v>
      </c>
      <c r="AA19">
        <v>0</v>
      </c>
      <c r="AB19">
        <v>17.18</v>
      </c>
      <c r="AC19">
        <v>0</v>
      </c>
      <c r="AD19">
        <v>0.3</v>
      </c>
      <c r="AE19">
        <v>0.34</v>
      </c>
      <c r="AF19">
        <v>0.19</v>
      </c>
      <c r="AG19">
        <v>50</v>
      </c>
      <c r="AH19">
        <v>0.42</v>
      </c>
      <c r="AI19">
        <v>0.34</v>
      </c>
      <c r="AJ19">
        <v>0</v>
      </c>
      <c r="AK19">
        <v>0.54</v>
      </c>
      <c r="AL19">
        <v>0.25</v>
      </c>
      <c r="AM19">
        <v>0</v>
      </c>
      <c r="AN19">
        <v>51.25</v>
      </c>
      <c r="AO19">
        <v>0</v>
      </c>
      <c r="AP19">
        <v>0</v>
      </c>
      <c r="AQ19">
        <v>0</v>
      </c>
      <c r="AR19">
        <v>0</v>
      </c>
      <c r="AS19">
        <v>2.57</v>
      </c>
      <c r="AT19">
        <v>0</v>
      </c>
      <c r="AU19">
        <v>11.63</v>
      </c>
      <c r="AV19">
        <v>0</v>
      </c>
      <c r="AW19">
        <v>0</v>
      </c>
      <c r="AX19">
        <v>60</v>
      </c>
      <c r="AY19">
        <v>0</v>
      </c>
      <c r="AZ19">
        <v>0</v>
      </c>
      <c r="BA19">
        <v>0</v>
      </c>
      <c r="BB19">
        <v>100</v>
      </c>
      <c r="BC19">
        <v>30</v>
      </c>
      <c r="BD19">
        <v>0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2.56</v>
      </c>
      <c r="I20" s="88">
        <v>0.34</v>
      </c>
      <c r="J20" s="88">
        <v>2.9899999999999998</v>
      </c>
      <c r="K20" s="88">
        <v>0</v>
      </c>
      <c r="L20" s="88">
        <v>6.73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6.73</v>
      </c>
      <c r="X20">
        <v>0</v>
      </c>
      <c r="Y20">
        <v>0.56999999999999995</v>
      </c>
      <c r="Z20">
        <v>0.37</v>
      </c>
      <c r="AA20">
        <v>0</v>
      </c>
      <c r="AB20">
        <v>17.18</v>
      </c>
      <c r="AC20">
        <v>0</v>
      </c>
      <c r="AD20">
        <v>0.3</v>
      </c>
      <c r="AE20">
        <v>0.34</v>
      </c>
      <c r="AF20">
        <v>0.19</v>
      </c>
      <c r="AG20">
        <v>50</v>
      </c>
      <c r="AH20">
        <v>0.42</v>
      </c>
      <c r="AI20">
        <v>0.34</v>
      </c>
      <c r="AJ20">
        <v>0</v>
      </c>
      <c r="AK20">
        <v>0.54</v>
      </c>
      <c r="AL20">
        <v>0.25</v>
      </c>
      <c r="AM20">
        <v>0</v>
      </c>
      <c r="AN20">
        <v>51.25</v>
      </c>
      <c r="AO20">
        <v>0</v>
      </c>
      <c r="AP20">
        <v>0</v>
      </c>
      <c r="AQ20">
        <v>0</v>
      </c>
      <c r="AR20">
        <v>0</v>
      </c>
      <c r="AS20">
        <v>2.57</v>
      </c>
      <c r="AT20">
        <v>0</v>
      </c>
      <c r="AU20">
        <v>11.63</v>
      </c>
      <c r="AV20">
        <v>0</v>
      </c>
      <c r="AW20">
        <v>0</v>
      </c>
      <c r="AX20">
        <v>60</v>
      </c>
      <c r="AY20">
        <v>0</v>
      </c>
      <c r="AZ20">
        <v>0</v>
      </c>
      <c r="BA20">
        <v>0</v>
      </c>
      <c r="BB20">
        <v>100</v>
      </c>
      <c r="BC20">
        <v>30</v>
      </c>
      <c r="BD20">
        <v>0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2.56</v>
      </c>
      <c r="I21" s="88">
        <v>0.34</v>
      </c>
      <c r="J21" s="88">
        <v>2.9899999999999998</v>
      </c>
      <c r="K21" s="88">
        <v>0</v>
      </c>
      <c r="L21" s="88">
        <v>6.73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6.73</v>
      </c>
      <c r="X21">
        <v>0</v>
      </c>
      <c r="Y21">
        <v>0.56999999999999995</v>
      </c>
      <c r="Z21">
        <v>0.37</v>
      </c>
      <c r="AA21">
        <v>0</v>
      </c>
      <c r="AB21">
        <v>17.18</v>
      </c>
      <c r="AC21">
        <v>0</v>
      </c>
      <c r="AD21">
        <v>0.3</v>
      </c>
      <c r="AE21">
        <v>0.34</v>
      </c>
      <c r="AF21">
        <v>0.19</v>
      </c>
      <c r="AG21">
        <v>50</v>
      </c>
      <c r="AH21">
        <v>0.42</v>
      </c>
      <c r="AI21">
        <v>0.34</v>
      </c>
      <c r="AJ21">
        <v>0</v>
      </c>
      <c r="AK21">
        <v>0.54</v>
      </c>
      <c r="AL21">
        <v>0.25</v>
      </c>
      <c r="AM21">
        <v>0</v>
      </c>
      <c r="AN21">
        <v>51.25</v>
      </c>
      <c r="AO21">
        <v>0</v>
      </c>
      <c r="AP21">
        <v>0</v>
      </c>
      <c r="AQ21">
        <v>0</v>
      </c>
      <c r="AR21">
        <v>0</v>
      </c>
      <c r="AS21">
        <v>2.57</v>
      </c>
      <c r="AT21">
        <v>0</v>
      </c>
      <c r="AU21">
        <v>11.63</v>
      </c>
      <c r="AV21">
        <v>0</v>
      </c>
      <c r="AW21">
        <v>0</v>
      </c>
      <c r="AX21">
        <v>60</v>
      </c>
      <c r="AY21">
        <v>0</v>
      </c>
      <c r="AZ21">
        <v>0</v>
      </c>
      <c r="BA21">
        <v>0</v>
      </c>
      <c r="BB21">
        <v>100</v>
      </c>
      <c r="BC21">
        <v>30</v>
      </c>
      <c r="BD21">
        <v>0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2.56</v>
      </c>
      <c r="I22" s="88">
        <v>0.34</v>
      </c>
      <c r="J22" s="88">
        <v>2.9899999999999998</v>
      </c>
      <c r="K22" s="88">
        <v>0</v>
      </c>
      <c r="L22" s="88">
        <v>6.73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6.73</v>
      </c>
      <c r="X22">
        <v>0</v>
      </c>
      <c r="Y22">
        <v>0.56999999999999995</v>
      </c>
      <c r="Z22">
        <v>0.37</v>
      </c>
      <c r="AA22">
        <v>0</v>
      </c>
      <c r="AB22">
        <v>17.18</v>
      </c>
      <c r="AC22">
        <v>0</v>
      </c>
      <c r="AD22">
        <v>0.3</v>
      </c>
      <c r="AE22">
        <v>0.34</v>
      </c>
      <c r="AF22">
        <v>0.19</v>
      </c>
      <c r="AG22">
        <v>50</v>
      </c>
      <c r="AH22">
        <v>0.42</v>
      </c>
      <c r="AI22">
        <v>0.34</v>
      </c>
      <c r="AJ22">
        <v>0</v>
      </c>
      <c r="AK22">
        <v>0.54</v>
      </c>
      <c r="AL22">
        <v>0.25</v>
      </c>
      <c r="AM22">
        <v>0</v>
      </c>
      <c r="AN22">
        <v>51.25</v>
      </c>
      <c r="AO22">
        <v>0</v>
      </c>
      <c r="AP22">
        <v>0</v>
      </c>
      <c r="AQ22">
        <v>0</v>
      </c>
      <c r="AR22">
        <v>0</v>
      </c>
      <c r="AS22">
        <v>2.57</v>
      </c>
      <c r="AT22">
        <v>0</v>
      </c>
      <c r="AU22">
        <v>11.63</v>
      </c>
      <c r="AV22">
        <v>0</v>
      </c>
      <c r="AW22">
        <v>0</v>
      </c>
      <c r="AX22">
        <v>60</v>
      </c>
      <c r="AY22">
        <v>0</v>
      </c>
      <c r="AZ22">
        <v>0</v>
      </c>
      <c r="BA22">
        <v>0</v>
      </c>
      <c r="BB22">
        <v>100</v>
      </c>
      <c r="BC22">
        <v>30</v>
      </c>
      <c r="BD22">
        <v>0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2.56</v>
      </c>
      <c r="I23" s="88">
        <v>0.34</v>
      </c>
      <c r="J23" s="88">
        <v>2.9</v>
      </c>
      <c r="K23" s="88">
        <v>0</v>
      </c>
      <c r="L23" s="88">
        <v>6.73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6.73</v>
      </c>
      <c r="X23">
        <v>0</v>
      </c>
      <c r="Y23">
        <v>0.56999999999999995</v>
      </c>
      <c r="Z23">
        <v>0.37</v>
      </c>
      <c r="AA23">
        <v>0</v>
      </c>
      <c r="AB23">
        <v>17.18</v>
      </c>
      <c r="AC23">
        <v>0</v>
      </c>
      <c r="AD23">
        <v>0.3</v>
      </c>
      <c r="AE23">
        <v>0.34</v>
      </c>
      <c r="AF23">
        <v>0.19</v>
      </c>
      <c r="AG23">
        <v>50</v>
      </c>
      <c r="AH23">
        <v>0.42</v>
      </c>
      <c r="AI23">
        <v>0.34</v>
      </c>
      <c r="AJ23">
        <v>0</v>
      </c>
      <c r="AK23">
        <v>0.54</v>
      </c>
      <c r="AL23">
        <v>0.25</v>
      </c>
      <c r="AM23">
        <v>0</v>
      </c>
      <c r="AN23">
        <v>51.25</v>
      </c>
      <c r="AO23">
        <v>0</v>
      </c>
      <c r="AP23">
        <v>0</v>
      </c>
      <c r="AQ23">
        <v>0</v>
      </c>
      <c r="AR23">
        <v>0</v>
      </c>
      <c r="AS23">
        <v>2.48</v>
      </c>
      <c r="AT23">
        <v>0</v>
      </c>
      <c r="AU23">
        <v>11.63</v>
      </c>
      <c r="AV23">
        <v>0</v>
      </c>
      <c r="AW23">
        <v>0</v>
      </c>
      <c r="AX23">
        <v>60</v>
      </c>
      <c r="AY23">
        <v>0</v>
      </c>
      <c r="AZ23">
        <v>0</v>
      </c>
      <c r="BA23">
        <v>0</v>
      </c>
      <c r="BB23">
        <v>100</v>
      </c>
      <c r="BC23">
        <v>30</v>
      </c>
      <c r="BD23">
        <v>0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2.56</v>
      </c>
      <c r="I24" s="88">
        <v>0.34</v>
      </c>
      <c r="J24" s="88">
        <v>2.9</v>
      </c>
      <c r="K24" s="88">
        <v>0</v>
      </c>
      <c r="L24" s="88">
        <v>6.73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6.73</v>
      </c>
      <c r="X24">
        <v>0</v>
      </c>
      <c r="Y24">
        <v>0.56999999999999995</v>
      </c>
      <c r="Z24">
        <v>0.37</v>
      </c>
      <c r="AA24">
        <v>0</v>
      </c>
      <c r="AB24">
        <v>17.18</v>
      </c>
      <c r="AC24">
        <v>0</v>
      </c>
      <c r="AD24">
        <v>0.3</v>
      </c>
      <c r="AE24">
        <v>0.34</v>
      </c>
      <c r="AF24">
        <v>0.19</v>
      </c>
      <c r="AG24">
        <v>50</v>
      </c>
      <c r="AH24">
        <v>0.42</v>
      </c>
      <c r="AI24">
        <v>0.34</v>
      </c>
      <c r="AJ24">
        <v>0</v>
      </c>
      <c r="AK24">
        <v>0.54</v>
      </c>
      <c r="AL24">
        <v>0.25</v>
      </c>
      <c r="AM24">
        <v>0</v>
      </c>
      <c r="AN24">
        <v>51.25</v>
      </c>
      <c r="AO24">
        <v>0</v>
      </c>
      <c r="AP24">
        <v>0</v>
      </c>
      <c r="AQ24">
        <v>0</v>
      </c>
      <c r="AR24">
        <v>0</v>
      </c>
      <c r="AS24">
        <v>2.48</v>
      </c>
      <c r="AT24">
        <v>0</v>
      </c>
      <c r="AU24">
        <v>11.63</v>
      </c>
      <c r="AV24">
        <v>0</v>
      </c>
      <c r="AW24">
        <v>0</v>
      </c>
      <c r="AX24">
        <v>60</v>
      </c>
      <c r="AY24">
        <v>0</v>
      </c>
      <c r="AZ24">
        <v>0</v>
      </c>
      <c r="BA24">
        <v>0</v>
      </c>
      <c r="BB24">
        <v>100</v>
      </c>
      <c r="BC24">
        <v>30</v>
      </c>
      <c r="BD24">
        <v>0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2.56</v>
      </c>
      <c r="I25" s="88">
        <v>0.34</v>
      </c>
      <c r="J25" s="88">
        <v>2.9</v>
      </c>
      <c r="K25" s="88">
        <v>0</v>
      </c>
      <c r="L25" s="88">
        <v>6.73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6.73</v>
      </c>
      <c r="X25">
        <v>0</v>
      </c>
      <c r="Y25">
        <v>0.56999999999999995</v>
      </c>
      <c r="Z25">
        <v>0.37</v>
      </c>
      <c r="AA25">
        <v>0</v>
      </c>
      <c r="AB25">
        <v>17.18</v>
      </c>
      <c r="AC25">
        <v>0</v>
      </c>
      <c r="AD25">
        <v>0.3</v>
      </c>
      <c r="AE25">
        <v>0.34</v>
      </c>
      <c r="AF25">
        <v>0.19</v>
      </c>
      <c r="AG25">
        <v>50</v>
      </c>
      <c r="AH25">
        <v>0.42</v>
      </c>
      <c r="AI25">
        <v>0.34</v>
      </c>
      <c r="AJ25">
        <v>0</v>
      </c>
      <c r="AK25">
        <v>0.54</v>
      </c>
      <c r="AL25">
        <v>0.25</v>
      </c>
      <c r="AM25">
        <v>0</v>
      </c>
      <c r="AN25">
        <v>51.25</v>
      </c>
      <c r="AO25">
        <v>0</v>
      </c>
      <c r="AP25">
        <v>0</v>
      </c>
      <c r="AQ25">
        <v>0</v>
      </c>
      <c r="AR25">
        <v>0</v>
      </c>
      <c r="AS25">
        <v>2.48</v>
      </c>
      <c r="AT25">
        <v>0</v>
      </c>
      <c r="AU25">
        <v>11.63</v>
      </c>
      <c r="AV25">
        <v>0</v>
      </c>
      <c r="AW25">
        <v>0</v>
      </c>
      <c r="AX25">
        <v>60</v>
      </c>
      <c r="AY25">
        <v>0</v>
      </c>
      <c r="AZ25">
        <v>0</v>
      </c>
      <c r="BA25">
        <v>0</v>
      </c>
      <c r="BB25">
        <v>100</v>
      </c>
      <c r="BC25">
        <v>30</v>
      </c>
      <c r="BD25">
        <v>0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2.56</v>
      </c>
      <c r="I26" s="88">
        <v>0.34</v>
      </c>
      <c r="J26" s="88">
        <v>2.9</v>
      </c>
      <c r="K26" s="88">
        <v>0</v>
      </c>
      <c r="L26" s="88">
        <v>6.73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6.73</v>
      </c>
      <c r="X26">
        <v>0</v>
      </c>
      <c r="Y26">
        <v>0.56999999999999995</v>
      </c>
      <c r="Z26">
        <v>0.37</v>
      </c>
      <c r="AA26">
        <v>0</v>
      </c>
      <c r="AB26">
        <v>17.18</v>
      </c>
      <c r="AC26">
        <v>0</v>
      </c>
      <c r="AD26">
        <v>0.3</v>
      </c>
      <c r="AE26">
        <v>0.34</v>
      </c>
      <c r="AF26">
        <v>0.19</v>
      </c>
      <c r="AG26">
        <v>50</v>
      </c>
      <c r="AH26">
        <v>0.42</v>
      </c>
      <c r="AI26">
        <v>0.34</v>
      </c>
      <c r="AJ26">
        <v>0</v>
      </c>
      <c r="AK26">
        <v>0.54</v>
      </c>
      <c r="AL26">
        <v>0.25</v>
      </c>
      <c r="AM26">
        <v>0</v>
      </c>
      <c r="AN26">
        <v>51.25</v>
      </c>
      <c r="AO26">
        <v>0</v>
      </c>
      <c r="AP26">
        <v>0</v>
      </c>
      <c r="AQ26">
        <v>0</v>
      </c>
      <c r="AR26">
        <v>0</v>
      </c>
      <c r="AS26">
        <v>2.48</v>
      </c>
      <c r="AT26">
        <v>0</v>
      </c>
      <c r="AU26">
        <v>11.63</v>
      </c>
      <c r="AV26">
        <v>0</v>
      </c>
      <c r="AW26">
        <v>0</v>
      </c>
      <c r="AX26">
        <v>60</v>
      </c>
      <c r="AY26">
        <v>0</v>
      </c>
      <c r="AZ26">
        <v>0</v>
      </c>
      <c r="BA26">
        <v>0</v>
      </c>
      <c r="BB26">
        <v>100</v>
      </c>
      <c r="BC26">
        <v>30</v>
      </c>
      <c r="BD26">
        <v>0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35.159999999999989</v>
      </c>
      <c r="I27" s="88">
        <v>0.34</v>
      </c>
      <c r="J27" s="88">
        <v>2.88</v>
      </c>
      <c r="K27" s="88">
        <v>0</v>
      </c>
      <c r="L27" s="88">
        <v>6.73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6.73</v>
      </c>
      <c r="X27">
        <v>13.94</v>
      </c>
      <c r="Y27">
        <v>0.53</v>
      </c>
      <c r="Z27">
        <v>0.37</v>
      </c>
      <c r="AA27">
        <v>0</v>
      </c>
      <c r="AB27">
        <v>17.18</v>
      </c>
      <c r="AC27">
        <v>18.649999999999999</v>
      </c>
      <c r="AD27">
        <v>0.3</v>
      </c>
      <c r="AE27">
        <v>0.34</v>
      </c>
      <c r="AF27">
        <v>0.17</v>
      </c>
      <c r="AG27">
        <v>50</v>
      </c>
      <c r="AH27">
        <v>0.4</v>
      </c>
      <c r="AI27">
        <v>0.43</v>
      </c>
      <c r="AJ27">
        <v>0</v>
      </c>
      <c r="AK27">
        <v>0.54</v>
      </c>
      <c r="AL27">
        <v>0.23</v>
      </c>
      <c r="AM27">
        <v>0</v>
      </c>
      <c r="AN27">
        <v>51.25</v>
      </c>
      <c r="AO27">
        <v>0</v>
      </c>
      <c r="AP27">
        <v>0</v>
      </c>
      <c r="AQ27">
        <v>204.11</v>
      </c>
      <c r="AR27">
        <v>0</v>
      </c>
      <c r="AS27">
        <v>2.48</v>
      </c>
      <c r="AT27">
        <v>72.900000000000006</v>
      </c>
      <c r="AU27">
        <v>11.63</v>
      </c>
      <c r="AV27">
        <v>0</v>
      </c>
      <c r="AW27">
        <v>0</v>
      </c>
      <c r="AX27">
        <v>60</v>
      </c>
      <c r="AY27">
        <v>0</v>
      </c>
      <c r="AZ27">
        <v>0</v>
      </c>
      <c r="BA27">
        <v>0</v>
      </c>
      <c r="BB27">
        <v>100</v>
      </c>
      <c r="BC27">
        <v>30</v>
      </c>
      <c r="BD27">
        <v>0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35.159999999999989</v>
      </c>
      <c r="I28" s="88">
        <v>0.34</v>
      </c>
      <c r="J28" s="88">
        <v>2.88</v>
      </c>
      <c r="K28" s="88">
        <v>0</v>
      </c>
      <c r="L28" s="88">
        <v>6.73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6.73</v>
      </c>
      <c r="X28">
        <v>13.94</v>
      </c>
      <c r="Y28">
        <v>0.53</v>
      </c>
      <c r="Z28">
        <v>0.37</v>
      </c>
      <c r="AA28">
        <v>0</v>
      </c>
      <c r="AB28">
        <v>17.18</v>
      </c>
      <c r="AC28">
        <v>18.649999999999999</v>
      </c>
      <c r="AD28">
        <v>0.3</v>
      </c>
      <c r="AE28">
        <v>0.34</v>
      </c>
      <c r="AF28">
        <v>0.17</v>
      </c>
      <c r="AG28">
        <v>50</v>
      </c>
      <c r="AH28">
        <v>0.4</v>
      </c>
      <c r="AI28">
        <v>0.43</v>
      </c>
      <c r="AJ28">
        <v>0</v>
      </c>
      <c r="AK28">
        <v>0.54</v>
      </c>
      <c r="AL28">
        <v>0.23</v>
      </c>
      <c r="AM28">
        <v>0</v>
      </c>
      <c r="AN28">
        <v>51.25</v>
      </c>
      <c r="AO28">
        <v>0</v>
      </c>
      <c r="AP28">
        <v>0</v>
      </c>
      <c r="AQ28">
        <v>204.11</v>
      </c>
      <c r="AR28">
        <v>0</v>
      </c>
      <c r="AS28">
        <v>2.48</v>
      </c>
      <c r="AT28">
        <v>72.900000000000006</v>
      </c>
      <c r="AU28">
        <v>11.63</v>
      </c>
      <c r="AV28">
        <v>0</v>
      </c>
      <c r="AW28">
        <v>0</v>
      </c>
      <c r="AX28">
        <v>60</v>
      </c>
      <c r="AY28">
        <v>0</v>
      </c>
      <c r="AZ28">
        <v>0</v>
      </c>
      <c r="BA28">
        <v>0</v>
      </c>
      <c r="BB28">
        <v>100</v>
      </c>
      <c r="BC28">
        <v>30</v>
      </c>
      <c r="BD28">
        <v>0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35.159999999999989</v>
      </c>
      <c r="I29" s="88">
        <v>0.34</v>
      </c>
      <c r="J29" s="88">
        <v>2.88</v>
      </c>
      <c r="K29" s="88">
        <v>0</v>
      </c>
      <c r="L29" s="88">
        <v>6.73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6.73</v>
      </c>
      <c r="X29">
        <v>13.94</v>
      </c>
      <c r="Y29">
        <v>0.53</v>
      </c>
      <c r="Z29">
        <v>0.37</v>
      </c>
      <c r="AA29">
        <v>0</v>
      </c>
      <c r="AB29">
        <v>17.18</v>
      </c>
      <c r="AC29">
        <v>18.649999999999999</v>
      </c>
      <c r="AD29">
        <v>0.3</v>
      </c>
      <c r="AE29">
        <v>0.34</v>
      </c>
      <c r="AF29">
        <v>0.17</v>
      </c>
      <c r="AG29">
        <v>50</v>
      </c>
      <c r="AH29">
        <v>0.4</v>
      </c>
      <c r="AI29">
        <v>0.43</v>
      </c>
      <c r="AJ29">
        <v>0</v>
      </c>
      <c r="AK29">
        <v>0.54</v>
      </c>
      <c r="AL29">
        <v>0.23</v>
      </c>
      <c r="AM29">
        <v>0</v>
      </c>
      <c r="AN29">
        <v>51.25</v>
      </c>
      <c r="AO29">
        <v>0</v>
      </c>
      <c r="AP29">
        <v>0</v>
      </c>
      <c r="AQ29">
        <v>204.11</v>
      </c>
      <c r="AR29">
        <v>0</v>
      </c>
      <c r="AS29">
        <v>2.48</v>
      </c>
      <c r="AT29">
        <v>72.900000000000006</v>
      </c>
      <c r="AU29">
        <v>11.63</v>
      </c>
      <c r="AV29">
        <v>0</v>
      </c>
      <c r="AW29">
        <v>0</v>
      </c>
      <c r="AX29">
        <v>60</v>
      </c>
      <c r="AY29">
        <v>0</v>
      </c>
      <c r="AZ29">
        <v>0</v>
      </c>
      <c r="BA29">
        <v>0</v>
      </c>
      <c r="BB29">
        <v>100</v>
      </c>
      <c r="BC29">
        <v>30</v>
      </c>
      <c r="BD29">
        <v>0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35.159999999999989</v>
      </c>
      <c r="I30" s="88">
        <v>0.34</v>
      </c>
      <c r="J30" s="88">
        <v>2.88</v>
      </c>
      <c r="K30" s="88">
        <v>0</v>
      </c>
      <c r="L30" s="88">
        <v>6.73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6.73</v>
      </c>
      <c r="X30">
        <v>13.94</v>
      </c>
      <c r="Y30">
        <v>0.53</v>
      </c>
      <c r="Z30">
        <v>0.37</v>
      </c>
      <c r="AA30">
        <v>0</v>
      </c>
      <c r="AB30">
        <v>17.18</v>
      </c>
      <c r="AC30">
        <v>18.649999999999999</v>
      </c>
      <c r="AD30">
        <v>0.3</v>
      </c>
      <c r="AE30">
        <v>0.34</v>
      </c>
      <c r="AF30">
        <v>0.17</v>
      </c>
      <c r="AG30">
        <v>50</v>
      </c>
      <c r="AH30">
        <v>0.4</v>
      </c>
      <c r="AI30">
        <v>0.43</v>
      </c>
      <c r="AJ30">
        <v>0</v>
      </c>
      <c r="AK30">
        <v>0.54</v>
      </c>
      <c r="AL30">
        <v>0.23</v>
      </c>
      <c r="AM30">
        <v>0</v>
      </c>
      <c r="AN30">
        <v>51.25</v>
      </c>
      <c r="AO30">
        <v>0</v>
      </c>
      <c r="AP30">
        <v>0</v>
      </c>
      <c r="AQ30">
        <v>204.11</v>
      </c>
      <c r="AR30">
        <v>0</v>
      </c>
      <c r="AS30">
        <v>2.48</v>
      </c>
      <c r="AT30">
        <v>72.900000000000006</v>
      </c>
      <c r="AU30">
        <v>11.63</v>
      </c>
      <c r="AV30">
        <v>0</v>
      </c>
      <c r="AW30">
        <v>0</v>
      </c>
      <c r="AX30">
        <v>60</v>
      </c>
      <c r="AY30">
        <v>0</v>
      </c>
      <c r="AZ30">
        <v>0</v>
      </c>
      <c r="BA30">
        <v>0</v>
      </c>
      <c r="BB30">
        <v>100</v>
      </c>
      <c r="BC30">
        <v>30</v>
      </c>
      <c r="BD30">
        <v>0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72.649999999999991</v>
      </c>
      <c r="I31" s="88">
        <v>0.34</v>
      </c>
      <c r="J31" s="88">
        <v>2.9699999999999998</v>
      </c>
      <c r="K31" s="88">
        <v>0</v>
      </c>
      <c r="L31" s="88">
        <v>6.73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6.73</v>
      </c>
      <c r="X31">
        <v>13.94</v>
      </c>
      <c r="Y31">
        <v>0.53</v>
      </c>
      <c r="Z31">
        <v>0.37</v>
      </c>
      <c r="AA31">
        <v>0</v>
      </c>
      <c r="AB31">
        <v>17.18</v>
      </c>
      <c r="AC31">
        <v>18.649999999999999</v>
      </c>
      <c r="AD31">
        <v>0.3</v>
      </c>
      <c r="AE31">
        <v>0.34</v>
      </c>
      <c r="AF31">
        <v>0.17</v>
      </c>
      <c r="AG31">
        <v>50</v>
      </c>
      <c r="AH31">
        <v>0.4</v>
      </c>
      <c r="AI31">
        <v>0.43</v>
      </c>
      <c r="AJ31">
        <v>0</v>
      </c>
      <c r="AK31">
        <v>0.54</v>
      </c>
      <c r="AL31">
        <v>0.23</v>
      </c>
      <c r="AM31">
        <v>0</v>
      </c>
      <c r="AN31">
        <v>51.25</v>
      </c>
      <c r="AO31">
        <v>0</v>
      </c>
      <c r="AP31">
        <v>0</v>
      </c>
      <c r="AQ31">
        <v>204.11</v>
      </c>
      <c r="AR31">
        <v>37.49</v>
      </c>
      <c r="AS31">
        <v>2.57</v>
      </c>
      <c r="AT31">
        <v>72.900000000000006</v>
      </c>
      <c r="AU31">
        <v>11.63</v>
      </c>
      <c r="AV31">
        <v>0</v>
      </c>
      <c r="AW31">
        <v>0</v>
      </c>
      <c r="AX31">
        <v>60</v>
      </c>
      <c r="AY31">
        <v>0</v>
      </c>
      <c r="AZ31">
        <v>0</v>
      </c>
      <c r="BA31">
        <v>0</v>
      </c>
      <c r="BB31">
        <v>100</v>
      </c>
      <c r="BC31">
        <v>30</v>
      </c>
      <c r="BD31">
        <v>0</v>
      </c>
      <c r="BE31">
        <v>0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181.70000000000002</v>
      </c>
      <c r="I32" s="88">
        <v>0.94</v>
      </c>
      <c r="J32" s="88">
        <v>2.9699999999999998</v>
      </c>
      <c r="K32" s="88">
        <v>0</v>
      </c>
      <c r="L32" s="88">
        <v>6.9200000000000008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6.73</v>
      </c>
      <c r="X32">
        <v>13.94</v>
      </c>
      <c r="Y32">
        <v>0.53</v>
      </c>
      <c r="Z32">
        <v>0.37</v>
      </c>
      <c r="AA32">
        <v>0</v>
      </c>
      <c r="AB32">
        <v>17.18</v>
      </c>
      <c r="AC32">
        <v>18.649999999999999</v>
      </c>
      <c r="AD32">
        <v>0.3</v>
      </c>
      <c r="AE32">
        <v>0.34</v>
      </c>
      <c r="AF32">
        <v>0.17</v>
      </c>
      <c r="AG32">
        <v>50</v>
      </c>
      <c r="AH32">
        <v>0.4</v>
      </c>
      <c r="AI32">
        <v>0.43</v>
      </c>
      <c r="AJ32">
        <v>0</v>
      </c>
      <c r="AK32">
        <v>0.54</v>
      </c>
      <c r="AL32">
        <v>0.23</v>
      </c>
      <c r="AM32">
        <v>0</v>
      </c>
      <c r="AN32">
        <v>51.25</v>
      </c>
      <c r="AO32">
        <v>107.65</v>
      </c>
      <c r="AP32">
        <v>0</v>
      </c>
      <c r="AQ32">
        <v>204.11</v>
      </c>
      <c r="AR32">
        <v>37.49</v>
      </c>
      <c r="AS32">
        <v>2.57</v>
      </c>
      <c r="AT32">
        <v>72.900000000000006</v>
      </c>
      <c r="AU32">
        <v>11.63</v>
      </c>
      <c r="AV32">
        <v>0</v>
      </c>
      <c r="AW32">
        <v>0</v>
      </c>
      <c r="AX32">
        <v>60</v>
      </c>
      <c r="AY32">
        <v>0</v>
      </c>
      <c r="AZ32">
        <v>0.6</v>
      </c>
      <c r="BA32">
        <v>0</v>
      </c>
      <c r="BB32">
        <v>100</v>
      </c>
      <c r="BC32">
        <v>30</v>
      </c>
      <c r="BD32">
        <v>0.19</v>
      </c>
      <c r="BE32">
        <v>1.4</v>
      </c>
      <c r="BF32">
        <v>0</v>
      </c>
      <c r="BG32">
        <v>0</v>
      </c>
    </row>
    <row r="33" spans="1:59">
      <c r="A33" t="s">
        <v>282</v>
      </c>
      <c r="G33" t="s">
        <v>75</v>
      </c>
      <c r="H33" s="115">
        <v>279.22000000000003</v>
      </c>
      <c r="I33" s="88">
        <v>1.54</v>
      </c>
      <c r="J33" s="88">
        <v>2.9699999999999998</v>
      </c>
      <c r="K33" s="88">
        <v>0</v>
      </c>
      <c r="L33" s="88">
        <v>7.16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6.73</v>
      </c>
      <c r="X33">
        <v>13.94</v>
      </c>
      <c r="Y33">
        <v>0.53</v>
      </c>
      <c r="Z33">
        <v>0.37</v>
      </c>
      <c r="AA33">
        <v>0</v>
      </c>
      <c r="AB33">
        <v>17.18</v>
      </c>
      <c r="AC33">
        <v>18.649999999999999</v>
      </c>
      <c r="AD33">
        <v>0.3</v>
      </c>
      <c r="AE33">
        <v>0.34</v>
      </c>
      <c r="AF33">
        <v>0.17</v>
      </c>
      <c r="AG33">
        <v>50</v>
      </c>
      <c r="AH33">
        <v>0.4</v>
      </c>
      <c r="AI33">
        <v>0.43</v>
      </c>
      <c r="AJ33">
        <v>0</v>
      </c>
      <c r="AK33">
        <v>0.54</v>
      </c>
      <c r="AL33">
        <v>0.23</v>
      </c>
      <c r="AM33">
        <v>0</v>
      </c>
      <c r="AN33">
        <v>51.25</v>
      </c>
      <c r="AO33">
        <v>107.65</v>
      </c>
      <c r="AP33">
        <v>0</v>
      </c>
      <c r="AQ33">
        <v>204.11</v>
      </c>
      <c r="AR33">
        <v>133.61000000000001</v>
      </c>
      <c r="AS33">
        <v>2.57</v>
      </c>
      <c r="AT33">
        <v>72.900000000000006</v>
      </c>
      <c r="AU33">
        <v>11.63</v>
      </c>
      <c r="AV33">
        <v>0</v>
      </c>
      <c r="AW33">
        <v>0</v>
      </c>
      <c r="AX33">
        <v>60</v>
      </c>
      <c r="AY33">
        <v>0</v>
      </c>
      <c r="AZ33">
        <v>1.2</v>
      </c>
      <c r="BA33">
        <v>0</v>
      </c>
      <c r="BB33">
        <v>100</v>
      </c>
      <c r="BC33">
        <v>30</v>
      </c>
      <c r="BD33">
        <v>0.43</v>
      </c>
      <c r="BE33">
        <v>2.8</v>
      </c>
      <c r="BF33">
        <v>0</v>
      </c>
      <c r="BG33">
        <v>0</v>
      </c>
    </row>
    <row r="34" spans="1:59">
      <c r="A34" t="s">
        <v>283</v>
      </c>
      <c r="G34" t="s">
        <v>76</v>
      </c>
      <c r="H34" s="115">
        <v>283.42</v>
      </c>
      <c r="I34" s="88">
        <v>3.34</v>
      </c>
      <c r="J34" s="88">
        <v>2.9699999999999998</v>
      </c>
      <c r="K34" s="88">
        <v>0</v>
      </c>
      <c r="L34" s="88">
        <v>7.53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6.73</v>
      </c>
      <c r="X34">
        <v>13.94</v>
      </c>
      <c r="Y34">
        <v>0.53</v>
      </c>
      <c r="Z34">
        <v>0.37</v>
      </c>
      <c r="AA34">
        <v>0</v>
      </c>
      <c r="AB34">
        <v>17.18</v>
      </c>
      <c r="AC34">
        <v>18.649999999999999</v>
      </c>
      <c r="AD34">
        <v>0.3</v>
      </c>
      <c r="AE34">
        <v>0.34</v>
      </c>
      <c r="AF34">
        <v>0.17</v>
      </c>
      <c r="AG34">
        <v>50</v>
      </c>
      <c r="AH34">
        <v>0.4</v>
      </c>
      <c r="AI34">
        <v>0.43</v>
      </c>
      <c r="AJ34">
        <v>0</v>
      </c>
      <c r="AK34">
        <v>0.54</v>
      </c>
      <c r="AL34">
        <v>0.23</v>
      </c>
      <c r="AM34">
        <v>0</v>
      </c>
      <c r="AN34">
        <v>51.25</v>
      </c>
      <c r="AO34">
        <v>107.65</v>
      </c>
      <c r="AP34">
        <v>0</v>
      </c>
      <c r="AQ34">
        <v>204.11</v>
      </c>
      <c r="AR34">
        <v>133.61000000000001</v>
      </c>
      <c r="AS34">
        <v>2.57</v>
      </c>
      <c r="AT34">
        <v>72.900000000000006</v>
      </c>
      <c r="AU34">
        <v>11.63</v>
      </c>
      <c r="AV34">
        <v>0</v>
      </c>
      <c r="AW34">
        <v>0</v>
      </c>
      <c r="AX34">
        <v>60</v>
      </c>
      <c r="AY34">
        <v>0</v>
      </c>
      <c r="AZ34">
        <v>3</v>
      </c>
      <c r="BA34">
        <v>0</v>
      </c>
      <c r="BB34">
        <v>100</v>
      </c>
      <c r="BC34">
        <v>30</v>
      </c>
      <c r="BD34">
        <v>0.8</v>
      </c>
      <c r="BE34">
        <v>7</v>
      </c>
      <c r="BF34">
        <v>0</v>
      </c>
      <c r="BG34">
        <v>0</v>
      </c>
    </row>
    <row r="35" spans="1:59">
      <c r="A35" t="s">
        <v>298</v>
      </c>
      <c r="G35" t="s">
        <v>77</v>
      </c>
      <c r="H35" s="115">
        <v>512.80999999999995</v>
      </c>
      <c r="I35" s="88">
        <v>72.81</v>
      </c>
      <c r="J35" s="88">
        <v>2.9699999999999998</v>
      </c>
      <c r="K35" s="88">
        <v>0</v>
      </c>
      <c r="L35" s="88">
        <v>7.99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6.73</v>
      </c>
      <c r="X35">
        <v>13.94</v>
      </c>
      <c r="Y35">
        <v>0.53</v>
      </c>
      <c r="Z35">
        <v>0.36</v>
      </c>
      <c r="AA35">
        <v>40.369999999999997</v>
      </c>
      <c r="AB35">
        <v>17.18</v>
      </c>
      <c r="AC35">
        <v>18.649999999999999</v>
      </c>
      <c r="AD35">
        <v>0.27</v>
      </c>
      <c r="AE35">
        <v>0.43</v>
      </c>
      <c r="AF35">
        <v>0.17</v>
      </c>
      <c r="AG35">
        <v>50</v>
      </c>
      <c r="AH35">
        <v>0.4</v>
      </c>
      <c r="AI35">
        <v>0.43</v>
      </c>
      <c r="AJ35">
        <v>0</v>
      </c>
      <c r="AK35">
        <v>0.48</v>
      </c>
      <c r="AL35">
        <v>0.23</v>
      </c>
      <c r="AM35">
        <v>54.79</v>
      </c>
      <c r="AN35">
        <v>51.25</v>
      </c>
      <c r="AO35">
        <v>0</v>
      </c>
      <c r="AP35">
        <v>7.69</v>
      </c>
      <c r="AQ35">
        <v>204.11</v>
      </c>
      <c r="AR35">
        <v>414.28</v>
      </c>
      <c r="AS35">
        <v>2.57</v>
      </c>
      <c r="AT35">
        <v>72.900000000000006</v>
      </c>
      <c r="AU35">
        <v>11.63</v>
      </c>
      <c r="AV35">
        <v>0</v>
      </c>
      <c r="AW35">
        <v>0</v>
      </c>
      <c r="AX35">
        <v>60</v>
      </c>
      <c r="AY35">
        <v>0</v>
      </c>
      <c r="AZ35">
        <v>9.9</v>
      </c>
      <c r="BA35">
        <v>0</v>
      </c>
      <c r="BB35">
        <v>100</v>
      </c>
      <c r="BC35">
        <v>30</v>
      </c>
      <c r="BD35">
        <v>1.26</v>
      </c>
      <c r="BE35">
        <v>23.1</v>
      </c>
      <c r="BF35">
        <v>0</v>
      </c>
      <c r="BG35">
        <v>0</v>
      </c>
    </row>
    <row r="36" spans="1:59">
      <c r="A36" t="s">
        <v>331</v>
      </c>
      <c r="G36" t="s">
        <v>78</v>
      </c>
      <c r="H36" s="115">
        <v>531.78</v>
      </c>
      <c r="I36" s="88">
        <v>57.18</v>
      </c>
      <c r="J36" s="88">
        <v>2.9699999999999998</v>
      </c>
      <c r="K36" s="88">
        <v>0</v>
      </c>
      <c r="L36" s="88">
        <v>8.02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6.73</v>
      </c>
      <c r="X36">
        <v>13.94</v>
      </c>
      <c r="Y36">
        <v>0.53</v>
      </c>
      <c r="Z36">
        <v>0.36</v>
      </c>
      <c r="AA36">
        <v>40.369999999999997</v>
      </c>
      <c r="AB36">
        <v>17.18</v>
      </c>
      <c r="AC36">
        <v>18.649999999999999</v>
      </c>
      <c r="AD36">
        <v>0.27</v>
      </c>
      <c r="AE36">
        <v>0.43</v>
      </c>
      <c r="AF36">
        <v>0.17</v>
      </c>
      <c r="AG36">
        <v>50</v>
      </c>
      <c r="AH36">
        <v>0.4</v>
      </c>
      <c r="AI36">
        <v>0.43</v>
      </c>
      <c r="AJ36">
        <v>0</v>
      </c>
      <c r="AK36">
        <v>0.48</v>
      </c>
      <c r="AL36">
        <v>0.23</v>
      </c>
      <c r="AM36">
        <v>0</v>
      </c>
      <c r="AN36">
        <v>51.25</v>
      </c>
      <c r="AO36">
        <v>0</v>
      </c>
      <c r="AP36">
        <v>43.25</v>
      </c>
      <c r="AQ36">
        <v>204.11</v>
      </c>
      <c r="AR36">
        <v>424.85</v>
      </c>
      <c r="AS36">
        <v>2.57</v>
      </c>
      <c r="AT36">
        <v>72.900000000000006</v>
      </c>
      <c r="AU36">
        <v>11.63</v>
      </c>
      <c r="AV36">
        <v>0</v>
      </c>
      <c r="AW36">
        <v>0</v>
      </c>
      <c r="AX36">
        <v>60</v>
      </c>
      <c r="AY36">
        <v>0</v>
      </c>
      <c r="AZ36">
        <v>13.5</v>
      </c>
      <c r="BA36">
        <v>0</v>
      </c>
      <c r="BB36">
        <v>100</v>
      </c>
      <c r="BC36">
        <v>30</v>
      </c>
      <c r="BD36">
        <v>1.29</v>
      </c>
      <c r="BE36">
        <v>31.5</v>
      </c>
      <c r="BF36">
        <v>0</v>
      </c>
      <c r="BG36">
        <v>0</v>
      </c>
    </row>
    <row r="37" spans="1:59">
      <c r="A37" t="s">
        <v>332</v>
      </c>
      <c r="G37" t="s">
        <v>79</v>
      </c>
      <c r="H37" s="115">
        <v>544.73</v>
      </c>
      <c r="I37" s="88">
        <v>46.67</v>
      </c>
      <c r="J37" s="88">
        <v>2.9699999999999998</v>
      </c>
      <c r="K37" s="88">
        <v>0</v>
      </c>
      <c r="L37" s="88">
        <v>8.2900000000000009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6.73</v>
      </c>
      <c r="X37">
        <v>13.94</v>
      </c>
      <c r="Y37">
        <v>0.53</v>
      </c>
      <c r="Z37">
        <v>0.36</v>
      </c>
      <c r="AA37">
        <v>40.369999999999997</v>
      </c>
      <c r="AB37">
        <v>17.18</v>
      </c>
      <c r="AC37">
        <v>18.649999999999999</v>
      </c>
      <c r="AD37">
        <v>0.27</v>
      </c>
      <c r="AE37">
        <v>0.43</v>
      </c>
      <c r="AF37">
        <v>0.17</v>
      </c>
      <c r="AG37">
        <v>50</v>
      </c>
      <c r="AH37">
        <v>0.4</v>
      </c>
      <c r="AI37">
        <v>0.43</v>
      </c>
      <c r="AJ37">
        <v>0</v>
      </c>
      <c r="AK37">
        <v>0.48</v>
      </c>
      <c r="AL37">
        <v>0.23</v>
      </c>
      <c r="AM37">
        <v>0</v>
      </c>
      <c r="AN37">
        <v>51.25</v>
      </c>
      <c r="AO37">
        <v>0</v>
      </c>
      <c r="AP37">
        <v>28.84</v>
      </c>
      <c r="AQ37">
        <v>204.11</v>
      </c>
      <c r="AR37">
        <v>428.7</v>
      </c>
      <c r="AS37">
        <v>2.57</v>
      </c>
      <c r="AT37">
        <v>72.900000000000006</v>
      </c>
      <c r="AU37">
        <v>11.63</v>
      </c>
      <c r="AV37">
        <v>0</v>
      </c>
      <c r="AW37">
        <v>0</v>
      </c>
      <c r="AX37">
        <v>60</v>
      </c>
      <c r="AY37">
        <v>0</v>
      </c>
      <c r="AZ37">
        <v>17.399999999999999</v>
      </c>
      <c r="BA37">
        <v>0</v>
      </c>
      <c r="BB37">
        <v>100</v>
      </c>
      <c r="BC37">
        <v>30</v>
      </c>
      <c r="BD37">
        <v>1.56</v>
      </c>
      <c r="BE37">
        <v>40.6</v>
      </c>
      <c r="BF37">
        <v>0</v>
      </c>
      <c r="BG37">
        <v>0</v>
      </c>
    </row>
    <row r="38" spans="1:59">
      <c r="A38" t="s">
        <v>333</v>
      </c>
      <c r="G38" t="s">
        <v>80</v>
      </c>
      <c r="H38" s="115">
        <v>600.5</v>
      </c>
      <c r="I38" s="88">
        <v>58.07</v>
      </c>
      <c r="J38" s="88">
        <v>2.9699999999999998</v>
      </c>
      <c r="K38" s="88">
        <v>0</v>
      </c>
      <c r="L38" s="88">
        <v>8.6900000000000013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6.73</v>
      </c>
      <c r="X38">
        <v>13.94</v>
      </c>
      <c r="Y38">
        <v>0.53</v>
      </c>
      <c r="Z38">
        <v>0.36</v>
      </c>
      <c r="AA38">
        <v>40.369999999999997</v>
      </c>
      <c r="AB38">
        <v>17.18</v>
      </c>
      <c r="AC38">
        <v>18.649999999999999</v>
      </c>
      <c r="AD38">
        <v>0.27</v>
      </c>
      <c r="AE38">
        <v>0.43</v>
      </c>
      <c r="AF38">
        <v>0.17</v>
      </c>
      <c r="AG38">
        <v>50</v>
      </c>
      <c r="AH38">
        <v>0.4</v>
      </c>
      <c r="AI38">
        <v>0.43</v>
      </c>
      <c r="AJ38">
        <v>0</v>
      </c>
      <c r="AK38">
        <v>0.48</v>
      </c>
      <c r="AL38">
        <v>0.23</v>
      </c>
      <c r="AM38">
        <v>0</v>
      </c>
      <c r="AN38">
        <v>51.25</v>
      </c>
      <c r="AO38">
        <v>0</v>
      </c>
      <c r="AP38">
        <v>33.64</v>
      </c>
      <c r="AQ38">
        <v>204.11</v>
      </c>
      <c r="AR38">
        <v>469.07</v>
      </c>
      <c r="AS38">
        <v>2.57</v>
      </c>
      <c r="AT38">
        <v>72.900000000000006</v>
      </c>
      <c r="AU38">
        <v>11.63</v>
      </c>
      <c r="AV38">
        <v>0</v>
      </c>
      <c r="AW38">
        <v>0</v>
      </c>
      <c r="AX38">
        <v>60</v>
      </c>
      <c r="AY38">
        <v>0</v>
      </c>
      <c r="AZ38">
        <v>24</v>
      </c>
      <c r="BA38">
        <v>0</v>
      </c>
      <c r="BB38">
        <v>100</v>
      </c>
      <c r="BC38">
        <v>30</v>
      </c>
      <c r="BD38">
        <v>1.96</v>
      </c>
      <c r="BE38">
        <v>56</v>
      </c>
      <c r="BF38">
        <v>0</v>
      </c>
      <c r="BG38">
        <v>0</v>
      </c>
    </row>
    <row r="39" spans="1:59">
      <c r="A39" t="s">
        <v>334</v>
      </c>
      <c r="G39" t="s">
        <v>81</v>
      </c>
      <c r="H39" s="115">
        <v>614.5</v>
      </c>
      <c r="I39" s="88">
        <v>68.88</v>
      </c>
      <c r="J39" s="88">
        <v>2.9699999999999998</v>
      </c>
      <c r="K39" s="88">
        <v>0</v>
      </c>
      <c r="L39" s="88">
        <v>8.99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6.73</v>
      </c>
      <c r="X39">
        <v>13.94</v>
      </c>
      <c r="Y39">
        <v>0.53</v>
      </c>
      <c r="Z39">
        <v>0.36</v>
      </c>
      <c r="AA39">
        <v>40.369999999999997</v>
      </c>
      <c r="AB39">
        <v>17.18</v>
      </c>
      <c r="AC39">
        <v>18.649999999999999</v>
      </c>
      <c r="AD39">
        <v>0.27</v>
      </c>
      <c r="AE39">
        <v>0.43</v>
      </c>
      <c r="AF39">
        <v>0.17</v>
      </c>
      <c r="AG39">
        <v>50</v>
      </c>
      <c r="AH39">
        <v>0.4</v>
      </c>
      <c r="AI39">
        <v>0.43</v>
      </c>
      <c r="AJ39">
        <v>0</v>
      </c>
      <c r="AK39">
        <v>0.48</v>
      </c>
      <c r="AL39">
        <v>0.23</v>
      </c>
      <c r="AM39">
        <v>0</v>
      </c>
      <c r="AN39">
        <v>51.25</v>
      </c>
      <c r="AO39">
        <v>0</v>
      </c>
      <c r="AP39">
        <v>38.450000000000003</v>
      </c>
      <c r="AQ39">
        <v>204.11</v>
      </c>
      <c r="AR39">
        <v>469.07</v>
      </c>
      <c r="AS39">
        <v>2.57</v>
      </c>
      <c r="AT39">
        <v>72.900000000000006</v>
      </c>
      <c r="AU39">
        <v>11.63</v>
      </c>
      <c r="AV39">
        <v>0</v>
      </c>
      <c r="AW39">
        <v>0</v>
      </c>
      <c r="AX39">
        <v>60</v>
      </c>
      <c r="AY39">
        <v>0</v>
      </c>
      <c r="AZ39">
        <v>30</v>
      </c>
      <c r="BA39">
        <v>0</v>
      </c>
      <c r="BB39">
        <v>100</v>
      </c>
      <c r="BC39">
        <v>30</v>
      </c>
      <c r="BD39">
        <v>2.2599999999999998</v>
      </c>
      <c r="BE39">
        <v>70</v>
      </c>
      <c r="BF39">
        <v>0</v>
      </c>
      <c r="BG39">
        <v>0</v>
      </c>
    </row>
    <row r="40" spans="1:59">
      <c r="A40" t="s">
        <v>355</v>
      </c>
      <c r="G40" t="s">
        <v>82</v>
      </c>
      <c r="H40" s="115">
        <v>582.53</v>
      </c>
      <c r="I40" s="88">
        <v>86.9</v>
      </c>
      <c r="J40" s="88">
        <v>2.9699999999999998</v>
      </c>
      <c r="K40" s="88">
        <v>0</v>
      </c>
      <c r="L40" s="88">
        <v>9.3000000000000007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6.73</v>
      </c>
      <c r="X40">
        <v>13.94</v>
      </c>
      <c r="Y40">
        <v>0.53</v>
      </c>
      <c r="Z40">
        <v>0.36</v>
      </c>
      <c r="AA40">
        <v>40.369999999999997</v>
      </c>
      <c r="AB40">
        <v>17.18</v>
      </c>
      <c r="AC40">
        <v>18.649999999999999</v>
      </c>
      <c r="AD40">
        <v>0.27</v>
      </c>
      <c r="AE40">
        <v>0.43</v>
      </c>
      <c r="AF40">
        <v>0.17</v>
      </c>
      <c r="AG40">
        <v>50</v>
      </c>
      <c r="AH40">
        <v>0.4</v>
      </c>
      <c r="AI40">
        <v>0.43</v>
      </c>
      <c r="AJ40">
        <v>0</v>
      </c>
      <c r="AK40">
        <v>0.48</v>
      </c>
      <c r="AL40">
        <v>0.23</v>
      </c>
      <c r="AM40">
        <v>0</v>
      </c>
      <c r="AN40">
        <v>51.25</v>
      </c>
      <c r="AO40">
        <v>0</v>
      </c>
      <c r="AP40">
        <v>52.87</v>
      </c>
      <c r="AQ40">
        <v>204.11</v>
      </c>
      <c r="AR40">
        <v>428.7</v>
      </c>
      <c r="AS40">
        <v>2.57</v>
      </c>
      <c r="AT40">
        <v>72.900000000000006</v>
      </c>
      <c r="AU40">
        <v>11.63</v>
      </c>
      <c r="AV40">
        <v>0</v>
      </c>
      <c r="AW40">
        <v>0</v>
      </c>
      <c r="AX40">
        <v>60</v>
      </c>
      <c r="AY40">
        <v>0</v>
      </c>
      <c r="AZ40">
        <v>33.6</v>
      </c>
      <c r="BA40">
        <v>0</v>
      </c>
      <c r="BB40">
        <v>100</v>
      </c>
      <c r="BC40">
        <v>30</v>
      </c>
      <c r="BD40">
        <v>2.57</v>
      </c>
      <c r="BE40">
        <v>78.400000000000006</v>
      </c>
      <c r="BF40">
        <v>0</v>
      </c>
      <c r="BG40">
        <v>0</v>
      </c>
    </row>
    <row r="41" spans="1:59">
      <c r="A41" t="s">
        <v>356</v>
      </c>
      <c r="G41" t="s">
        <v>83</v>
      </c>
      <c r="H41" s="115">
        <v>583.5</v>
      </c>
      <c r="I41" s="88">
        <v>104.61000000000001</v>
      </c>
      <c r="J41" s="88">
        <v>2.9699999999999998</v>
      </c>
      <c r="K41" s="88">
        <v>0</v>
      </c>
      <c r="L41" s="88">
        <v>9.6900000000000013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6.73</v>
      </c>
      <c r="X41">
        <v>13.94</v>
      </c>
      <c r="Y41">
        <v>0.53</v>
      </c>
      <c r="Z41">
        <v>0.36</v>
      </c>
      <c r="AA41">
        <v>40.369999999999997</v>
      </c>
      <c r="AB41">
        <v>17.18</v>
      </c>
      <c r="AC41">
        <v>18.649999999999999</v>
      </c>
      <c r="AD41">
        <v>0.27</v>
      </c>
      <c r="AE41">
        <v>0.43</v>
      </c>
      <c r="AF41">
        <v>0.17</v>
      </c>
      <c r="AG41">
        <v>50</v>
      </c>
      <c r="AH41">
        <v>0.4</v>
      </c>
      <c r="AI41">
        <v>0.43</v>
      </c>
      <c r="AJ41">
        <v>0</v>
      </c>
      <c r="AK41">
        <v>0.48</v>
      </c>
      <c r="AL41">
        <v>0.23</v>
      </c>
      <c r="AM41">
        <v>0</v>
      </c>
      <c r="AN41">
        <v>51.25</v>
      </c>
      <c r="AO41">
        <v>0</v>
      </c>
      <c r="AP41">
        <v>67.28</v>
      </c>
      <c r="AQ41">
        <v>204.11</v>
      </c>
      <c r="AR41">
        <v>421.97</v>
      </c>
      <c r="AS41">
        <v>2.57</v>
      </c>
      <c r="AT41">
        <v>72.900000000000006</v>
      </c>
      <c r="AU41">
        <v>11.63</v>
      </c>
      <c r="AV41">
        <v>0</v>
      </c>
      <c r="AW41">
        <v>0</v>
      </c>
      <c r="AX41">
        <v>60</v>
      </c>
      <c r="AY41">
        <v>0</v>
      </c>
      <c r="AZ41">
        <v>36.9</v>
      </c>
      <c r="BA41">
        <v>0</v>
      </c>
      <c r="BB41">
        <v>100</v>
      </c>
      <c r="BC41">
        <v>30</v>
      </c>
      <c r="BD41">
        <v>2.96</v>
      </c>
      <c r="BE41">
        <v>86.1</v>
      </c>
      <c r="BF41">
        <v>0</v>
      </c>
      <c r="BG41">
        <v>0</v>
      </c>
    </row>
    <row r="42" spans="1:59">
      <c r="A42" t="s">
        <v>357</v>
      </c>
      <c r="G42" t="s">
        <v>84</v>
      </c>
      <c r="H42" s="115">
        <v>580.9</v>
      </c>
      <c r="I42" s="88">
        <v>110.91000000000001</v>
      </c>
      <c r="J42" s="88">
        <v>2.9699999999999998</v>
      </c>
      <c r="K42" s="88">
        <v>0</v>
      </c>
      <c r="L42" s="88">
        <v>10.16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6.73</v>
      </c>
      <c r="X42">
        <v>13.94</v>
      </c>
      <c r="Y42">
        <v>0.53</v>
      </c>
      <c r="Z42">
        <v>0.36</v>
      </c>
      <c r="AA42">
        <v>40.369999999999997</v>
      </c>
      <c r="AB42">
        <v>17.18</v>
      </c>
      <c r="AC42">
        <v>18.649999999999999</v>
      </c>
      <c r="AD42">
        <v>0.27</v>
      </c>
      <c r="AE42">
        <v>0.43</v>
      </c>
      <c r="AF42">
        <v>0.17</v>
      </c>
      <c r="AG42">
        <v>50</v>
      </c>
      <c r="AH42">
        <v>0.4</v>
      </c>
      <c r="AI42">
        <v>0.43</v>
      </c>
      <c r="AJ42">
        <v>0</v>
      </c>
      <c r="AK42">
        <v>0.48</v>
      </c>
      <c r="AL42">
        <v>0.23</v>
      </c>
      <c r="AM42">
        <v>0</v>
      </c>
      <c r="AN42">
        <v>51.25</v>
      </c>
      <c r="AO42">
        <v>0</v>
      </c>
      <c r="AP42">
        <v>67.28</v>
      </c>
      <c r="AQ42">
        <v>204.11</v>
      </c>
      <c r="AR42">
        <v>404.67</v>
      </c>
      <c r="AS42">
        <v>2.57</v>
      </c>
      <c r="AT42">
        <v>72.900000000000006</v>
      </c>
      <c r="AU42">
        <v>11.63</v>
      </c>
      <c r="AV42">
        <v>0</v>
      </c>
      <c r="AW42">
        <v>0</v>
      </c>
      <c r="AX42">
        <v>60</v>
      </c>
      <c r="AY42">
        <v>0</v>
      </c>
      <c r="AZ42">
        <v>43.2</v>
      </c>
      <c r="BA42">
        <v>0</v>
      </c>
      <c r="BB42">
        <v>100</v>
      </c>
      <c r="BC42">
        <v>30</v>
      </c>
      <c r="BD42">
        <v>3.43</v>
      </c>
      <c r="BE42">
        <v>100.8</v>
      </c>
      <c r="BF42">
        <v>0</v>
      </c>
      <c r="BG42">
        <v>0</v>
      </c>
    </row>
    <row r="43" spans="1:59">
      <c r="A43" t="s">
        <v>363</v>
      </c>
      <c r="G43" t="s">
        <v>85</v>
      </c>
      <c r="H43" s="115">
        <v>448.35</v>
      </c>
      <c r="I43" s="88">
        <v>121.12</v>
      </c>
      <c r="J43" s="88">
        <v>2.9699999999999998</v>
      </c>
      <c r="K43" s="88">
        <v>0</v>
      </c>
      <c r="L43" s="88">
        <v>10.57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6.73</v>
      </c>
      <c r="X43">
        <v>13.94</v>
      </c>
      <c r="Y43">
        <v>0.53</v>
      </c>
      <c r="Z43">
        <v>0.36</v>
      </c>
      <c r="AA43">
        <v>0</v>
      </c>
      <c r="AB43">
        <v>17.18</v>
      </c>
      <c r="AC43">
        <v>18.649999999999999</v>
      </c>
      <c r="AD43">
        <v>0.27</v>
      </c>
      <c r="AE43">
        <v>0.43</v>
      </c>
      <c r="AF43">
        <v>0.17</v>
      </c>
      <c r="AG43">
        <v>50</v>
      </c>
      <c r="AH43">
        <v>0.4</v>
      </c>
      <c r="AI43">
        <v>0.43</v>
      </c>
      <c r="AJ43">
        <v>0</v>
      </c>
      <c r="AK43">
        <v>0.48</v>
      </c>
      <c r="AL43">
        <v>0.23</v>
      </c>
      <c r="AM43">
        <v>0</v>
      </c>
      <c r="AN43">
        <v>51.25</v>
      </c>
      <c r="AO43">
        <v>107.65</v>
      </c>
      <c r="AP43">
        <v>0</v>
      </c>
      <c r="AQ43">
        <v>204.11</v>
      </c>
      <c r="AR43">
        <v>192.24</v>
      </c>
      <c r="AS43">
        <v>2.57</v>
      </c>
      <c r="AT43">
        <v>72.900000000000006</v>
      </c>
      <c r="AU43">
        <v>11.63</v>
      </c>
      <c r="AV43">
        <v>0</v>
      </c>
      <c r="AW43">
        <v>0</v>
      </c>
      <c r="AX43">
        <v>60</v>
      </c>
      <c r="AY43">
        <v>72.09</v>
      </c>
      <c r="AZ43">
        <v>48.6</v>
      </c>
      <c r="BA43">
        <v>0</v>
      </c>
      <c r="BB43">
        <v>100</v>
      </c>
      <c r="BC43">
        <v>30</v>
      </c>
      <c r="BD43">
        <v>3.84</v>
      </c>
      <c r="BE43">
        <v>113.4</v>
      </c>
      <c r="BF43">
        <v>0</v>
      </c>
      <c r="BG43">
        <v>0</v>
      </c>
    </row>
    <row r="44" spans="1:59">
      <c r="A44" t="s">
        <v>367</v>
      </c>
      <c r="G44" t="s">
        <v>86</v>
      </c>
      <c r="H44" s="115">
        <v>453.95000000000005</v>
      </c>
      <c r="I44" s="88">
        <v>118.71000000000001</v>
      </c>
      <c r="J44" s="88">
        <v>2.9699999999999998</v>
      </c>
      <c r="K44" s="88">
        <v>0</v>
      </c>
      <c r="L44" s="88">
        <v>10.89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6.73</v>
      </c>
      <c r="X44">
        <v>13.94</v>
      </c>
      <c r="Y44">
        <v>0.53</v>
      </c>
      <c r="Z44">
        <v>0.36</v>
      </c>
      <c r="AA44">
        <v>0</v>
      </c>
      <c r="AB44">
        <v>17.18</v>
      </c>
      <c r="AC44">
        <v>18.649999999999999</v>
      </c>
      <c r="AD44">
        <v>0.27</v>
      </c>
      <c r="AE44">
        <v>0.43</v>
      </c>
      <c r="AF44">
        <v>0.17</v>
      </c>
      <c r="AG44">
        <v>50</v>
      </c>
      <c r="AH44">
        <v>0.4</v>
      </c>
      <c r="AI44">
        <v>0.43</v>
      </c>
      <c r="AJ44">
        <v>0</v>
      </c>
      <c r="AK44">
        <v>0.48</v>
      </c>
      <c r="AL44">
        <v>0.23</v>
      </c>
      <c r="AM44">
        <v>0</v>
      </c>
      <c r="AN44">
        <v>51.25</v>
      </c>
      <c r="AO44">
        <v>107.65</v>
      </c>
      <c r="AP44">
        <v>0</v>
      </c>
      <c r="AQ44">
        <v>204.11</v>
      </c>
      <c r="AR44">
        <v>192.24</v>
      </c>
      <c r="AS44">
        <v>2.57</v>
      </c>
      <c r="AT44">
        <v>72.900000000000006</v>
      </c>
      <c r="AU44">
        <v>11.63</v>
      </c>
      <c r="AV44">
        <v>0</v>
      </c>
      <c r="AW44">
        <v>0</v>
      </c>
      <c r="AX44">
        <v>60</v>
      </c>
      <c r="AY44">
        <v>67.28</v>
      </c>
      <c r="AZ44">
        <v>51</v>
      </c>
      <c r="BA44">
        <v>0</v>
      </c>
      <c r="BB44">
        <v>100</v>
      </c>
      <c r="BC44">
        <v>30</v>
      </c>
      <c r="BD44">
        <v>4.16</v>
      </c>
      <c r="BE44">
        <v>119</v>
      </c>
      <c r="BF44">
        <v>0</v>
      </c>
      <c r="BG44">
        <v>0</v>
      </c>
    </row>
    <row r="45" spans="1:59">
      <c r="A45" t="s">
        <v>390</v>
      </c>
      <c r="G45" t="s">
        <v>87</v>
      </c>
      <c r="H45" s="115">
        <v>265.21000000000004</v>
      </c>
      <c r="I45" s="88">
        <v>110.6</v>
      </c>
      <c r="J45" s="88">
        <v>2.9699999999999998</v>
      </c>
      <c r="K45" s="88">
        <v>0</v>
      </c>
      <c r="L45" s="88">
        <v>11.36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6.73</v>
      </c>
      <c r="X45">
        <v>13.94</v>
      </c>
      <c r="Y45">
        <v>0.53</v>
      </c>
      <c r="Z45">
        <v>0.36</v>
      </c>
      <c r="AA45">
        <v>0</v>
      </c>
      <c r="AB45">
        <v>17.18</v>
      </c>
      <c r="AC45">
        <v>18.649999999999999</v>
      </c>
      <c r="AD45">
        <v>0.27</v>
      </c>
      <c r="AE45">
        <v>0.43</v>
      </c>
      <c r="AF45">
        <v>0.17</v>
      </c>
      <c r="AG45">
        <v>50</v>
      </c>
      <c r="AH45">
        <v>0.4</v>
      </c>
      <c r="AI45">
        <v>0.43</v>
      </c>
      <c r="AJ45">
        <v>0</v>
      </c>
      <c r="AK45">
        <v>0.48</v>
      </c>
      <c r="AL45">
        <v>0.23</v>
      </c>
      <c r="AM45">
        <v>0</v>
      </c>
      <c r="AN45">
        <v>51.25</v>
      </c>
      <c r="AO45">
        <v>107.65</v>
      </c>
      <c r="AP45">
        <v>0</v>
      </c>
      <c r="AQ45">
        <v>204.11</v>
      </c>
      <c r="AR45">
        <v>0</v>
      </c>
      <c r="AS45">
        <v>2.57</v>
      </c>
      <c r="AT45">
        <v>72.900000000000006</v>
      </c>
      <c r="AU45">
        <v>11.63</v>
      </c>
      <c r="AV45">
        <v>0</v>
      </c>
      <c r="AW45">
        <v>0</v>
      </c>
      <c r="AX45">
        <v>60</v>
      </c>
      <c r="AY45">
        <v>57.67</v>
      </c>
      <c r="AZ45">
        <v>52.5</v>
      </c>
      <c r="BA45">
        <v>0</v>
      </c>
      <c r="BB45">
        <v>100</v>
      </c>
      <c r="BC45">
        <v>30</v>
      </c>
      <c r="BD45">
        <v>4.63</v>
      </c>
      <c r="BE45">
        <v>122.5</v>
      </c>
      <c r="BF45">
        <v>0</v>
      </c>
      <c r="BG45">
        <v>0</v>
      </c>
    </row>
    <row r="46" spans="1:59">
      <c r="A46" t="s">
        <v>391</v>
      </c>
      <c r="G46" t="s">
        <v>88</v>
      </c>
      <c r="H46" s="115">
        <v>275.71000000000004</v>
      </c>
      <c r="I46" s="88">
        <v>110.3</v>
      </c>
      <c r="J46" s="88">
        <v>2.9699999999999998</v>
      </c>
      <c r="K46" s="88">
        <v>0</v>
      </c>
      <c r="L46" s="88">
        <v>11.63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6.73</v>
      </c>
      <c r="X46">
        <v>13.94</v>
      </c>
      <c r="Y46">
        <v>0.53</v>
      </c>
      <c r="Z46">
        <v>0.36</v>
      </c>
      <c r="AA46">
        <v>0</v>
      </c>
      <c r="AB46">
        <v>17.18</v>
      </c>
      <c r="AC46">
        <v>18.649999999999999</v>
      </c>
      <c r="AD46">
        <v>0.27</v>
      </c>
      <c r="AE46">
        <v>0.43</v>
      </c>
      <c r="AF46">
        <v>0.17</v>
      </c>
      <c r="AG46">
        <v>50</v>
      </c>
      <c r="AH46">
        <v>0.4</v>
      </c>
      <c r="AI46">
        <v>0.43</v>
      </c>
      <c r="AJ46">
        <v>0</v>
      </c>
      <c r="AK46">
        <v>0.48</v>
      </c>
      <c r="AL46">
        <v>0.23</v>
      </c>
      <c r="AM46">
        <v>0</v>
      </c>
      <c r="AN46">
        <v>51.25</v>
      </c>
      <c r="AO46">
        <v>107.65</v>
      </c>
      <c r="AP46">
        <v>0</v>
      </c>
      <c r="AQ46">
        <v>204.11</v>
      </c>
      <c r="AR46">
        <v>0</v>
      </c>
      <c r="AS46">
        <v>2.57</v>
      </c>
      <c r="AT46">
        <v>72.900000000000006</v>
      </c>
      <c r="AU46">
        <v>11.63</v>
      </c>
      <c r="AV46">
        <v>0</v>
      </c>
      <c r="AW46">
        <v>0</v>
      </c>
      <c r="AX46">
        <v>60</v>
      </c>
      <c r="AY46">
        <v>52.87</v>
      </c>
      <c r="AZ46">
        <v>57</v>
      </c>
      <c r="BA46">
        <v>0</v>
      </c>
      <c r="BB46">
        <v>100</v>
      </c>
      <c r="BC46">
        <v>30</v>
      </c>
      <c r="BD46">
        <v>4.9000000000000004</v>
      </c>
      <c r="BE46">
        <v>133</v>
      </c>
      <c r="BF46">
        <v>0</v>
      </c>
      <c r="BG46">
        <v>0</v>
      </c>
    </row>
    <row r="47" spans="1:59">
      <c r="A47" t="s">
        <v>395</v>
      </c>
      <c r="G47" t="s">
        <v>89</v>
      </c>
      <c r="H47" s="115">
        <v>286.21000000000004</v>
      </c>
      <c r="I47" s="88">
        <v>114.8</v>
      </c>
      <c r="J47" s="88">
        <v>2.9699999999999998</v>
      </c>
      <c r="K47" s="88">
        <v>0</v>
      </c>
      <c r="L47" s="88">
        <v>11.72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6.73</v>
      </c>
      <c r="X47">
        <v>13.94</v>
      </c>
      <c r="Y47">
        <v>0.53</v>
      </c>
      <c r="Z47">
        <v>0.36</v>
      </c>
      <c r="AA47">
        <v>0</v>
      </c>
      <c r="AB47">
        <v>17.18</v>
      </c>
      <c r="AC47">
        <v>18.649999999999999</v>
      </c>
      <c r="AD47">
        <v>0.27</v>
      </c>
      <c r="AE47">
        <v>0.43</v>
      </c>
      <c r="AF47">
        <v>0.17</v>
      </c>
      <c r="AG47">
        <v>50</v>
      </c>
      <c r="AH47">
        <v>0.4</v>
      </c>
      <c r="AI47">
        <v>0.43</v>
      </c>
      <c r="AJ47">
        <v>0</v>
      </c>
      <c r="AK47">
        <v>0.48</v>
      </c>
      <c r="AL47">
        <v>0.23</v>
      </c>
      <c r="AM47">
        <v>0</v>
      </c>
      <c r="AN47">
        <v>51.25</v>
      </c>
      <c r="AO47">
        <v>107.65</v>
      </c>
      <c r="AP47">
        <v>0</v>
      </c>
      <c r="AQ47">
        <v>204.11</v>
      </c>
      <c r="AR47">
        <v>0</v>
      </c>
      <c r="AS47">
        <v>2.57</v>
      </c>
      <c r="AT47">
        <v>72.900000000000006</v>
      </c>
      <c r="AU47">
        <v>11.63</v>
      </c>
      <c r="AV47">
        <v>0</v>
      </c>
      <c r="AW47">
        <v>0</v>
      </c>
      <c r="AX47">
        <v>60</v>
      </c>
      <c r="AY47">
        <v>52.87</v>
      </c>
      <c r="AZ47">
        <v>61.5</v>
      </c>
      <c r="BA47">
        <v>0</v>
      </c>
      <c r="BB47">
        <v>100</v>
      </c>
      <c r="BC47">
        <v>30</v>
      </c>
      <c r="BD47">
        <v>4.99</v>
      </c>
      <c r="BE47">
        <v>143.5</v>
      </c>
      <c r="BF47">
        <v>0</v>
      </c>
      <c r="BG47">
        <v>0</v>
      </c>
    </row>
    <row r="48" spans="1:59">
      <c r="A48" t="s">
        <v>399</v>
      </c>
      <c r="G48" t="s">
        <v>90</v>
      </c>
      <c r="H48" s="115">
        <v>289.71000000000004</v>
      </c>
      <c r="I48" s="88">
        <v>111.49000000000001</v>
      </c>
      <c r="J48" s="88">
        <v>2.9699999999999998</v>
      </c>
      <c r="K48" s="88">
        <v>0</v>
      </c>
      <c r="L48" s="88">
        <v>12.16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6.73</v>
      </c>
      <c r="X48">
        <v>13.94</v>
      </c>
      <c r="Y48">
        <v>0.53</v>
      </c>
      <c r="Z48">
        <v>0.36</v>
      </c>
      <c r="AA48">
        <v>0</v>
      </c>
      <c r="AB48">
        <v>17.18</v>
      </c>
      <c r="AC48">
        <v>18.649999999999999</v>
      </c>
      <c r="AD48">
        <v>0.27</v>
      </c>
      <c r="AE48">
        <v>0.43</v>
      </c>
      <c r="AF48">
        <v>0.17</v>
      </c>
      <c r="AG48">
        <v>50</v>
      </c>
      <c r="AH48">
        <v>0.4</v>
      </c>
      <c r="AI48">
        <v>0.43</v>
      </c>
      <c r="AJ48">
        <v>0</v>
      </c>
      <c r="AK48">
        <v>0.48</v>
      </c>
      <c r="AL48">
        <v>0.23</v>
      </c>
      <c r="AM48">
        <v>0</v>
      </c>
      <c r="AN48">
        <v>51.25</v>
      </c>
      <c r="AO48">
        <v>107.65</v>
      </c>
      <c r="AP48">
        <v>0</v>
      </c>
      <c r="AQ48">
        <v>204.11</v>
      </c>
      <c r="AR48">
        <v>0</v>
      </c>
      <c r="AS48">
        <v>2.57</v>
      </c>
      <c r="AT48">
        <v>72.900000000000006</v>
      </c>
      <c r="AU48">
        <v>11.63</v>
      </c>
      <c r="AV48">
        <v>0</v>
      </c>
      <c r="AW48">
        <v>0</v>
      </c>
      <c r="AX48">
        <v>60</v>
      </c>
      <c r="AY48">
        <v>48.06</v>
      </c>
      <c r="AZ48">
        <v>63</v>
      </c>
      <c r="BA48">
        <v>0</v>
      </c>
      <c r="BB48">
        <v>100</v>
      </c>
      <c r="BC48">
        <v>30</v>
      </c>
      <c r="BD48">
        <v>5.43</v>
      </c>
      <c r="BE48">
        <v>147</v>
      </c>
      <c r="BF48">
        <v>0</v>
      </c>
      <c r="BG48">
        <v>0</v>
      </c>
    </row>
    <row r="49" spans="1:59">
      <c r="A49" t="s">
        <v>400</v>
      </c>
      <c r="G49" t="s">
        <v>91</v>
      </c>
      <c r="H49" s="115">
        <v>291.81</v>
      </c>
      <c r="I49" s="88">
        <v>107.58</v>
      </c>
      <c r="J49" s="88">
        <v>2.9699999999999998</v>
      </c>
      <c r="K49" s="88">
        <v>0</v>
      </c>
      <c r="L49" s="88">
        <v>12.530000000000001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6.73</v>
      </c>
      <c r="X49">
        <v>13.94</v>
      </c>
      <c r="Y49">
        <v>0.53</v>
      </c>
      <c r="Z49">
        <v>0.36</v>
      </c>
      <c r="AA49">
        <v>0</v>
      </c>
      <c r="AB49">
        <v>17.18</v>
      </c>
      <c r="AC49">
        <v>18.649999999999999</v>
      </c>
      <c r="AD49">
        <v>0.27</v>
      </c>
      <c r="AE49">
        <v>0.43</v>
      </c>
      <c r="AF49">
        <v>0.17</v>
      </c>
      <c r="AG49">
        <v>50</v>
      </c>
      <c r="AH49">
        <v>0.4</v>
      </c>
      <c r="AI49">
        <v>0.43</v>
      </c>
      <c r="AJ49">
        <v>0</v>
      </c>
      <c r="AK49">
        <v>0.48</v>
      </c>
      <c r="AL49">
        <v>0.23</v>
      </c>
      <c r="AM49">
        <v>0</v>
      </c>
      <c r="AN49">
        <v>51.25</v>
      </c>
      <c r="AO49">
        <v>107.65</v>
      </c>
      <c r="AP49">
        <v>0</v>
      </c>
      <c r="AQ49">
        <v>204.11</v>
      </c>
      <c r="AR49">
        <v>0</v>
      </c>
      <c r="AS49">
        <v>2.57</v>
      </c>
      <c r="AT49">
        <v>72.900000000000006</v>
      </c>
      <c r="AU49">
        <v>11.63</v>
      </c>
      <c r="AV49">
        <v>0</v>
      </c>
      <c r="AW49">
        <v>0</v>
      </c>
      <c r="AX49">
        <v>60</v>
      </c>
      <c r="AY49">
        <v>43.25</v>
      </c>
      <c r="AZ49">
        <v>63.9</v>
      </c>
      <c r="BA49">
        <v>0</v>
      </c>
      <c r="BB49">
        <v>100</v>
      </c>
      <c r="BC49">
        <v>30</v>
      </c>
      <c r="BD49">
        <v>5.8</v>
      </c>
      <c r="BE49">
        <v>149.1</v>
      </c>
      <c r="BF49">
        <v>0</v>
      </c>
      <c r="BG49">
        <v>0</v>
      </c>
    </row>
    <row r="50" spans="1:59">
      <c r="A50" t="s">
        <v>401</v>
      </c>
      <c r="G50" t="s">
        <v>92</v>
      </c>
      <c r="H50" s="115">
        <v>295.31</v>
      </c>
      <c r="I50" s="88">
        <v>104.28</v>
      </c>
      <c r="J50" s="88">
        <v>2.9699999999999998</v>
      </c>
      <c r="K50" s="88">
        <v>0</v>
      </c>
      <c r="L50" s="88">
        <v>11.8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6.73</v>
      </c>
      <c r="X50">
        <v>13.94</v>
      </c>
      <c r="Y50">
        <v>0.53</v>
      </c>
      <c r="Z50">
        <v>0.36</v>
      </c>
      <c r="AA50">
        <v>0</v>
      </c>
      <c r="AB50">
        <v>17.18</v>
      </c>
      <c r="AC50">
        <v>18.649999999999999</v>
      </c>
      <c r="AD50">
        <v>0.27</v>
      </c>
      <c r="AE50">
        <v>0.43</v>
      </c>
      <c r="AF50">
        <v>0.17</v>
      </c>
      <c r="AG50">
        <v>50</v>
      </c>
      <c r="AH50">
        <v>0.4</v>
      </c>
      <c r="AI50">
        <v>0.43</v>
      </c>
      <c r="AJ50">
        <v>0</v>
      </c>
      <c r="AK50">
        <v>0.48</v>
      </c>
      <c r="AL50">
        <v>0.23</v>
      </c>
      <c r="AM50">
        <v>0</v>
      </c>
      <c r="AN50">
        <v>51.25</v>
      </c>
      <c r="AO50">
        <v>107.65</v>
      </c>
      <c r="AP50">
        <v>0</v>
      </c>
      <c r="AQ50">
        <v>204.11</v>
      </c>
      <c r="AR50">
        <v>0</v>
      </c>
      <c r="AS50">
        <v>2.57</v>
      </c>
      <c r="AT50">
        <v>72.900000000000006</v>
      </c>
      <c r="AU50">
        <v>11.63</v>
      </c>
      <c r="AV50">
        <v>0</v>
      </c>
      <c r="AW50">
        <v>0</v>
      </c>
      <c r="AX50">
        <v>60</v>
      </c>
      <c r="AY50">
        <v>38.450000000000003</v>
      </c>
      <c r="AZ50">
        <v>65.400000000000006</v>
      </c>
      <c r="BA50">
        <v>0</v>
      </c>
      <c r="BB50">
        <v>100</v>
      </c>
      <c r="BC50">
        <v>30</v>
      </c>
      <c r="BD50">
        <v>5.07</v>
      </c>
      <c r="BE50">
        <v>152.6</v>
      </c>
      <c r="BF50">
        <v>0</v>
      </c>
      <c r="BG50">
        <v>0</v>
      </c>
    </row>
    <row r="51" spans="1:59">
      <c r="A51" t="s">
        <v>403</v>
      </c>
      <c r="G51" t="s">
        <v>93</v>
      </c>
      <c r="H51" s="115">
        <v>295.31</v>
      </c>
      <c r="I51" s="88">
        <v>94.67</v>
      </c>
      <c r="J51" s="88">
        <v>2.88</v>
      </c>
      <c r="K51" s="88">
        <v>0</v>
      </c>
      <c r="L51" s="88">
        <v>12.010000000000002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6.73</v>
      </c>
      <c r="X51">
        <v>13.94</v>
      </c>
      <c r="Y51">
        <v>0.53</v>
      </c>
      <c r="Z51">
        <v>0.36</v>
      </c>
      <c r="AA51">
        <v>0</v>
      </c>
      <c r="AB51">
        <v>17.18</v>
      </c>
      <c r="AC51">
        <v>18.649999999999999</v>
      </c>
      <c r="AD51">
        <v>0.27</v>
      </c>
      <c r="AE51">
        <v>0.43</v>
      </c>
      <c r="AF51">
        <v>0.17</v>
      </c>
      <c r="AG51">
        <v>50</v>
      </c>
      <c r="AH51">
        <v>0.4</v>
      </c>
      <c r="AI51">
        <v>0.43</v>
      </c>
      <c r="AJ51">
        <v>0</v>
      </c>
      <c r="AK51">
        <v>0.48</v>
      </c>
      <c r="AL51">
        <v>0.23</v>
      </c>
      <c r="AM51">
        <v>0</v>
      </c>
      <c r="AN51">
        <v>51.25</v>
      </c>
      <c r="AO51">
        <v>107.65</v>
      </c>
      <c r="AP51">
        <v>0</v>
      </c>
      <c r="AQ51">
        <v>204.11</v>
      </c>
      <c r="AR51">
        <v>0</v>
      </c>
      <c r="AS51">
        <v>2.48</v>
      </c>
      <c r="AT51">
        <v>72.900000000000006</v>
      </c>
      <c r="AU51">
        <v>11.63</v>
      </c>
      <c r="AV51">
        <v>0</v>
      </c>
      <c r="AW51">
        <v>0</v>
      </c>
      <c r="AX51">
        <v>60</v>
      </c>
      <c r="AY51">
        <v>28.84</v>
      </c>
      <c r="AZ51">
        <v>65.400000000000006</v>
      </c>
      <c r="BA51">
        <v>0</v>
      </c>
      <c r="BB51">
        <v>100</v>
      </c>
      <c r="BC51">
        <v>30</v>
      </c>
      <c r="BD51">
        <v>5.28</v>
      </c>
      <c r="BE51">
        <v>152.6</v>
      </c>
      <c r="BF51">
        <v>0</v>
      </c>
      <c r="BG51">
        <v>0</v>
      </c>
    </row>
    <row r="52" spans="1:59">
      <c r="A52" t="s">
        <v>404</v>
      </c>
      <c r="G52" t="s">
        <v>94</v>
      </c>
      <c r="H52" s="115">
        <v>295.31</v>
      </c>
      <c r="I52" s="88">
        <v>85.050000000000011</v>
      </c>
      <c r="J52" s="88">
        <v>2.88</v>
      </c>
      <c r="K52" s="88">
        <v>0</v>
      </c>
      <c r="L52" s="88">
        <v>10.290000000000001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6.73</v>
      </c>
      <c r="X52">
        <v>13.94</v>
      </c>
      <c r="Y52">
        <v>0.53</v>
      </c>
      <c r="Z52">
        <v>0.36</v>
      </c>
      <c r="AA52">
        <v>0</v>
      </c>
      <c r="AB52">
        <v>17.18</v>
      </c>
      <c r="AC52">
        <v>18.649999999999999</v>
      </c>
      <c r="AD52">
        <v>0.27</v>
      </c>
      <c r="AE52">
        <v>0.43</v>
      </c>
      <c r="AF52">
        <v>0.17</v>
      </c>
      <c r="AG52">
        <v>50</v>
      </c>
      <c r="AH52">
        <v>0.4</v>
      </c>
      <c r="AI52">
        <v>0.43</v>
      </c>
      <c r="AJ52">
        <v>0</v>
      </c>
      <c r="AK52">
        <v>0.48</v>
      </c>
      <c r="AL52">
        <v>0.23</v>
      </c>
      <c r="AM52">
        <v>0</v>
      </c>
      <c r="AN52">
        <v>51.25</v>
      </c>
      <c r="AO52">
        <v>107.65</v>
      </c>
      <c r="AP52">
        <v>0</v>
      </c>
      <c r="AQ52">
        <v>204.11</v>
      </c>
      <c r="AR52">
        <v>0</v>
      </c>
      <c r="AS52">
        <v>2.48</v>
      </c>
      <c r="AT52">
        <v>72.900000000000006</v>
      </c>
      <c r="AU52">
        <v>11.63</v>
      </c>
      <c r="AV52">
        <v>0</v>
      </c>
      <c r="AW52">
        <v>0</v>
      </c>
      <c r="AX52">
        <v>60</v>
      </c>
      <c r="AY52">
        <v>19.22</v>
      </c>
      <c r="AZ52">
        <v>65.400000000000006</v>
      </c>
      <c r="BA52">
        <v>0</v>
      </c>
      <c r="BB52">
        <v>100</v>
      </c>
      <c r="BC52">
        <v>30</v>
      </c>
      <c r="BD52">
        <v>3.56</v>
      </c>
      <c r="BE52">
        <v>152.6</v>
      </c>
      <c r="BF52">
        <v>0</v>
      </c>
      <c r="BG52">
        <v>0</v>
      </c>
    </row>
    <row r="53" spans="1:59">
      <c r="A53" t="s">
        <v>445</v>
      </c>
      <c r="G53" t="s">
        <v>95</v>
      </c>
      <c r="H53" s="115">
        <v>273.20999999999998</v>
      </c>
      <c r="I53" s="88">
        <v>75.44</v>
      </c>
      <c r="J53" s="88">
        <v>2.88</v>
      </c>
      <c r="K53" s="88">
        <v>0</v>
      </c>
      <c r="L53" s="88">
        <v>9.83</v>
      </c>
      <c r="M53" s="116">
        <v>0</v>
      </c>
      <c r="N53" s="115">
        <v>255.36</v>
      </c>
      <c r="O53" s="88">
        <v>341.71000000000004</v>
      </c>
      <c r="P53" s="88">
        <v>0</v>
      </c>
      <c r="Q53" s="88">
        <v>0</v>
      </c>
      <c r="R53" s="88">
        <v>0</v>
      </c>
      <c r="S53" s="116">
        <v>0</v>
      </c>
      <c r="W53">
        <v>6.73</v>
      </c>
      <c r="X53">
        <v>13.94</v>
      </c>
      <c r="Y53">
        <v>0.53</v>
      </c>
      <c r="Z53">
        <v>0.36</v>
      </c>
      <c r="AA53">
        <v>0</v>
      </c>
      <c r="AB53">
        <v>17.18</v>
      </c>
      <c r="AC53">
        <v>18.649999999999999</v>
      </c>
      <c r="AD53">
        <v>0.27</v>
      </c>
      <c r="AE53">
        <v>0.43</v>
      </c>
      <c r="AF53">
        <v>0.17</v>
      </c>
      <c r="AG53">
        <v>50</v>
      </c>
      <c r="AH53">
        <v>0.4</v>
      </c>
      <c r="AI53">
        <v>0.43</v>
      </c>
      <c r="AJ53">
        <v>0</v>
      </c>
      <c r="AK53">
        <v>0.48</v>
      </c>
      <c r="AL53">
        <v>0.23</v>
      </c>
      <c r="AM53">
        <v>0</v>
      </c>
      <c r="AN53">
        <v>51.25</v>
      </c>
      <c r="AO53">
        <v>85.55</v>
      </c>
      <c r="AP53">
        <v>0</v>
      </c>
      <c r="AQ53">
        <v>204.11</v>
      </c>
      <c r="AR53">
        <v>0</v>
      </c>
      <c r="AS53">
        <v>2.48</v>
      </c>
      <c r="AT53">
        <v>72.900000000000006</v>
      </c>
      <c r="AU53">
        <v>11.63</v>
      </c>
      <c r="AV53">
        <v>0</v>
      </c>
      <c r="AW53">
        <v>0</v>
      </c>
      <c r="AX53">
        <v>60</v>
      </c>
      <c r="AY53">
        <v>9.61</v>
      </c>
      <c r="AZ53">
        <v>65.400000000000006</v>
      </c>
      <c r="BA53">
        <v>0</v>
      </c>
      <c r="BB53">
        <v>100</v>
      </c>
      <c r="BC53">
        <v>30</v>
      </c>
      <c r="BD53">
        <v>3.1</v>
      </c>
      <c r="BE53">
        <v>152.6</v>
      </c>
      <c r="BF53">
        <v>0</v>
      </c>
      <c r="BG53">
        <v>0</v>
      </c>
    </row>
    <row r="54" spans="1:59">
      <c r="A54" t="s">
        <v>444</v>
      </c>
      <c r="G54" t="s">
        <v>96</v>
      </c>
      <c r="H54" s="115">
        <v>234.76</v>
      </c>
      <c r="I54" s="88">
        <v>65.830000000000013</v>
      </c>
      <c r="J54" s="88">
        <v>2.88</v>
      </c>
      <c r="K54" s="88">
        <v>0</v>
      </c>
      <c r="L54" s="88">
        <v>10.59</v>
      </c>
      <c r="M54" s="116">
        <v>0</v>
      </c>
      <c r="N54" s="115">
        <v>255.36</v>
      </c>
      <c r="O54" s="88">
        <v>341.71000000000004</v>
      </c>
      <c r="P54" s="88">
        <v>0</v>
      </c>
      <c r="Q54" s="88">
        <v>0</v>
      </c>
      <c r="R54" s="88">
        <v>0</v>
      </c>
      <c r="S54" s="116">
        <v>0</v>
      </c>
      <c r="W54">
        <v>6.73</v>
      </c>
      <c r="X54">
        <v>13.94</v>
      </c>
      <c r="Y54">
        <v>0.53</v>
      </c>
      <c r="Z54">
        <v>0.36</v>
      </c>
      <c r="AA54">
        <v>0</v>
      </c>
      <c r="AB54">
        <v>17.18</v>
      </c>
      <c r="AC54">
        <v>18.649999999999999</v>
      </c>
      <c r="AD54">
        <v>0.27</v>
      </c>
      <c r="AE54">
        <v>0.43</v>
      </c>
      <c r="AF54">
        <v>0.17</v>
      </c>
      <c r="AG54">
        <v>50</v>
      </c>
      <c r="AH54">
        <v>0.4</v>
      </c>
      <c r="AI54">
        <v>0.43</v>
      </c>
      <c r="AJ54">
        <v>0</v>
      </c>
      <c r="AK54">
        <v>0.48</v>
      </c>
      <c r="AL54">
        <v>0.23</v>
      </c>
      <c r="AM54">
        <v>0</v>
      </c>
      <c r="AN54">
        <v>51.25</v>
      </c>
      <c r="AO54">
        <v>47.1</v>
      </c>
      <c r="AP54">
        <v>0</v>
      </c>
      <c r="AQ54">
        <v>204.11</v>
      </c>
      <c r="AR54">
        <v>0</v>
      </c>
      <c r="AS54">
        <v>2.48</v>
      </c>
      <c r="AT54">
        <v>72.900000000000006</v>
      </c>
      <c r="AU54">
        <v>11.63</v>
      </c>
      <c r="AV54">
        <v>0</v>
      </c>
      <c r="AW54">
        <v>0</v>
      </c>
      <c r="AX54">
        <v>60</v>
      </c>
      <c r="AY54">
        <v>0</v>
      </c>
      <c r="AZ54">
        <v>65.400000000000006</v>
      </c>
      <c r="BA54">
        <v>0</v>
      </c>
      <c r="BB54">
        <v>100</v>
      </c>
      <c r="BC54">
        <v>30</v>
      </c>
      <c r="BD54">
        <v>3.86</v>
      </c>
      <c r="BE54">
        <v>152.6</v>
      </c>
      <c r="BF54">
        <v>0</v>
      </c>
      <c r="BG54">
        <v>0</v>
      </c>
    </row>
    <row r="55" spans="1:59">
      <c r="A55" t="s">
        <v>446</v>
      </c>
      <c r="G55" t="s">
        <v>97</v>
      </c>
      <c r="H55" s="115">
        <v>175.26</v>
      </c>
      <c r="I55" s="88">
        <v>65.830000000000013</v>
      </c>
      <c r="J55" s="88">
        <v>2.88</v>
      </c>
      <c r="K55" s="88">
        <v>0</v>
      </c>
      <c r="L55" s="88">
        <v>11.64</v>
      </c>
      <c r="M55" s="116">
        <v>0</v>
      </c>
      <c r="N55" s="115">
        <v>255.36</v>
      </c>
      <c r="O55" s="88">
        <v>341.71000000000004</v>
      </c>
      <c r="P55" s="88">
        <v>0</v>
      </c>
      <c r="Q55" s="88">
        <v>0</v>
      </c>
      <c r="R55" s="88">
        <v>0</v>
      </c>
      <c r="S55" s="116">
        <v>0</v>
      </c>
      <c r="W55">
        <v>6.73</v>
      </c>
      <c r="X55">
        <v>0</v>
      </c>
      <c r="Y55">
        <v>0.53</v>
      </c>
      <c r="Z55">
        <v>0.36</v>
      </c>
      <c r="AA55">
        <v>0</v>
      </c>
      <c r="AB55">
        <v>17.18</v>
      </c>
      <c r="AC55">
        <v>0</v>
      </c>
      <c r="AD55">
        <v>0.27</v>
      </c>
      <c r="AE55">
        <v>0.43</v>
      </c>
      <c r="AF55">
        <v>0.17</v>
      </c>
      <c r="AG55">
        <v>50</v>
      </c>
      <c r="AH55">
        <v>0.4</v>
      </c>
      <c r="AI55">
        <v>0.43</v>
      </c>
      <c r="AJ55">
        <v>0</v>
      </c>
      <c r="AK55">
        <v>0.48</v>
      </c>
      <c r="AL55">
        <v>0.23</v>
      </c>
      <c r="AM55">
        <v>0</v>
      </c>
      <c r="AN55">
        <v>51.25</v>
      </c>
      <c r="AO55">
        <v>20.190000000000001</v>
      </c>
      <c r="AP55">
        <v>0</v>
      </c>
      <c r="AQ55">
        <v>204.11</v>
      </c>
      <c r="AR55">
        <v>0</v>
      </c>
      <c r="AS55">
        <v>2.48</v>
      </c>
      <c r="AT55">
        <v>72.900000000000006</v>
      </c>
      <c r="AU55">
        <v>11.63</v>
      </c>
      <c r="AV55">
        <v>0</v>
      </c>
      <c r="AW55">
        <v>0</v>
      </c>
      <c r="AX55">
        <v>60</v>
      </c>
      <c r="AY55">
        <v>0</v>
      </c>
      <c r="AZ55">
        <v>65.400000000000006</v>
      </c>
      <c r="BA55">
        <v>0</v>
      </c>
      <c r="BB55">
        <v>100</v>
      </c>
      <c r="BC55">
        <v>30</v>
      </c>
      <c r="BD55">
        <v>4.91</v>
      </c>
      <c r="BE55">
        <v>152.6</v>
      </c>
      <c r="BF55">
        <v>0</v>
      </c>
      <c r="BG55">
        <v>0</v>
      </c>
    </row>
    <row r="56" spans="1:59">
      <c r="A56" t="s">
        <v>446</v>
      </c>
      <c r="G56" t="s">
        <v>98</v>
      </c>
      <c r="H56" s="115">
        <v>155.07</v>
      </c>
      <c r="I56" s="88">
        <v>65.830000000000013</v>
      </c>
      <c r="J56" s="88">
        <v>2.88</v>
      </c>
      <c r="K56" s="88">
        <v>0</v>
      </c>
      <c r="L56" s="88">
        <v>8.82</v>
      </c>
      <c r="M56" s="116">
        <v>0</v>
      </c>
      <c r="N56" s="115">
        <v>255.36</v>
      </c>
      <c r="O56" s="88">
        <v>341.71000000000004</v>
      </c>
      <c r="P56" s="88">
        <v>0</v>
      </c>
      <c r="Q56" s="88">
        <v>0</v>
      </c>
      <c r="R56" s="88">
        <v>0</v>
      </c>
      <c r="S56" s="116">
        <v>0</v>
      </c>
      <c r="W56">
        <v>6.73</v>
      </c>
      <c r="X56">
        <v>0</v>
      </c>
      <c r="Y56">
        <v>0.53</v>
      </c>
      <c r="Z56">
        <v>0.36</v>
      </c>
      <c r="AA56">
        <v>0</v>
      </c>
      <c r="AB56">
        <v>17.18</v>
      </c>
      <c r="AC56">
        <v>0</v>
      </c>
      <c r="AD56">
        <v>0.27</v>
      </c>
      <c r="AE56">
        <v>0.43</v>
      </c>
      <c r="AF56">
        <v>0.17</v>
      </c>
      <c r="AG56">
        <v>50</v>
      </c>
      <c r="AH56">
        <v>0.4</v>
      </c>
      <c r="AI56">
        <v>0.43</v>
      </c>
      <c r="AJ56">
        <v>0</v>
      </c>
      <c r="AK56">
        <v>0.48</v>
      </c>
      <c r="AL56">
        <v>0.23</v>
      </c>
      <c r="AM56">
        <v>0</v>
      </c>
      <c r="AN56">
        <v>51.25</v>
      </c>
      <c r="AO56">
        <v>0</v>
      </c>
      <c r="AP56">
        <v>0</v>
      </c>
      <c r="AQ56">
        <v>204.11</v>
      </c>
      <c r="AR56">
        <v>0</v>
      </c>
      <c r="AS56">
        <v>2.48</v>
      </c>
      <c r="AT56">
        <v>72.900000000000006</v>
      </c>
      <c r="AU56">
        <v>11.63</v>
      </c>
      <c r="AV56">
        <v>0</v>
      </c>
      <c r="AW56">
        <v>0</v>
      </c>
      <c r="AX56">
        <v>60</v>
      </c>
      <c r="AY56">
        <v>0</v>
      </c>
      <c r="AZ56">
        <v>65.400000000000006</v>
      </c>
      <c r="BA56">
        <v>0</v>
      </c>
      <c r="BB56">
        <v>100</v>
      </c>
      <c r="BC56">
        <v>30</v>
      </c>
      <c r="BD56">
        <v>2.09</v>
      </c>
      <c r="BE56">
        <v>152.6</v>
      </c>
      <c r="BF56">
        <v>0</v>
      </c>
      <c r="BG56">
        <v>0</v>
      </c>
    </row>
    <row r="57" spans="1:59">
      <c r="G57" t="s">
        <v>99</v>
      </c>
      <c r="H57" s="115">
        <v>155.07</v>
      </c>
      <c r="I57" s="88">
        <v>65.830000000000013</v>
      </c>
      <c r="J57" s="88">
        <v>2.88</v>
      </c>
      <c r="K57" s="88">
        <v>0</v>
      </c>
      <c r="L57" s="88">
        <v>9.0500000000000007</v>
      </c>
      <c r="M57" s="116">
        <v>0</v>
      </c>
      <c r="N57" s="115">
        <v>255.36</v>
      </c>
      <c r="O57" s="88">
        <v>341.71000000000004</v>
      </c>
      <c r="P57" s="88">
        <v>0</v>
      </c>
      <c r="Q57" s="88">
        <v>0</v>
      </c>
      <c r="R57" s="88">
        <v>0</v>
      </c>
      <c r="S57" s="116">
        <v>0</v>
      </c>
      <c r="W57">
        <v>6.73</v>
      </c>
      <c r="X57">
        <v>0</v>
      </c>
      <c r="Y57">
        <v>0.53</v>
      </c>
      <c r="Z57">
        <v>0.36</v>
      </c>
      <c r="AA57">
        <v>0</v>
      </c>
      <c r="AB57">
        <v>17.18</v>
      </c>
      <c r="AC57">
        <v>0</v>
      </c>
      <c r="AD57">
        <v>0.27</v>
      </c>
      <c r="AE57">
        <v>0.43</v>
      </c>
      <c r="AF57">
        <v>0.17</v>
      </c>
      <c r="AG57">
        <v>50</v>
      </c>
      <c r="AH57">
        <v>0.4</v>
      </c>
      <c r="AI57">
        <v>0.43</v>
      </c>
      <c r="AJ57">
        <v>0</v>
      </c>
      <c r="AK57">
        <v>0.48</v>
      </c>
      <c r="AL57">
        <v>0.23</v>
      </c>
      <c r="AM57">
        <v>0</v>
      </c>
      <c r="AN57">
        <v>51.25</v>
      </c>
      <c r="AO57">
        <v>0</v>
      </c>
      <c r="AP57">
        <v>0</v>
      </c>
      <c r="AQ57">
        <v>204.11</v>
      </c>
      <c r="AR57">
        <v>0</v>
      </c>
      <c r="AS57">
        <v>2.48</v>
      </c>
      <c r="AT57">
        <v>72.900000000000006</v>
      </c>
      <c r="AU57">
        <v>11.63</v>
      </c>
      <c r="AV57">
        <v>0</v>
      </c>
      <c r="AW57">
        <v>0</v>
      </c>
      <c r="AX57">
        <v>60</v>
      </c>
      <c r="AY57">
        <v>0</v>
      </c>
      <c r="AZ57">
        <v>65.400000000000006</v>
      </c>
      <c r="BA57">
        <v>0</v>
      </c>
      <c r="BB57">
        <v>100</v>
      </c>
      <c r="BC57">
        <v>30</v>
      </c>
      <c r="BD57">
        <v>2.3199999999999998</v>
      </c>
      <c r="BE57">
        <v>152.6</v>
      </c>
      <c r="BF57">
        <v>0</v>
      </c>
      <c r="BG57">
        <v>0</v>
      </c>
    </row>
    <row r="58" spans="1:59">
      <c r="G58" t="s">
        <v>100</v>
      </c>
      <c r="H58" s="115">
        <v>151.57</v>
      </c>
      <c r="I58" s="88">
        <v>64.33</v>
      </c>
      <c r="J58" s="88">
        <v>2.88</v>
      </c>
      <c r="K58" s="88">
        <v>0</v>
      </c>
      <c r="L58" s="88">
        <v>9.6300000000000008</v>
      </c>
      <c r="M58" s="116">
        <v>0</v>
      </c>
      <c r="N58" s="115">
        <v>255.36</v>
      </c>
      <c r="O58" s="88">
        <v>341.71000000000004</v>
      </c>
      <c r="P58" s="88">
        <v>0</v>
      </c>
      <c r="Q58" s="88">
        <v>0</v>
      </c>
      <c r="R58" s="88">
        <v>0</v>
      </c>
      <c r="S58" s="116">
        <v>0</v>
      </c>
      <c r="W58">
        <v>6.73</v>
      </c>
      <c r="X58">
        <v>0</v>
      </c>
      <c r="Y58">
        <v>0.53</v>
      </c>
      <c r="Z58">
        <v>0.36</v>
      </c>
      <c r="AA58">
        <v>0</v>
      </c>
      <c r="AB58">
        <v>17.18</v>
      </c>
      <c r="AC58">
        <v>0</v>
      </c>
      <c r="AD58">
        <v>0.27</v>
      </c>
      <c r="AE58">
        <v>0.43</v>
      </c>
      <c r="AF58">
        <v>0.17</v>
      </c>
      <c r="AG58">
        <v>50</v>
      </c>
      <c r="AH58">
        <v>0.4</v>
      </c>
      <c r="AI58">
        <v>0.43</v>
      </c>
      <c r="AJ58">
        <v>0</v>
      </c>
      <c r="AK58">
        <v>0.48</v>
      </c>
      <c r="AL58">
        <v>0.23</v>
      </c>
      <c r="AM58">
        <v>0</v>
      </c>
      <c r="AN58">
        <v>51.25</v>
      </c>
      <c r="AO58">
        <v>0</v>
      </c>
      <c r="AP58">
        <v>0</v>
      </c>
      <c r="AQ58">
        <v>204.11</v>
      </c>
      <c r="AR58">
        <v>0</v>
      </c>
      <c r="AS58">
        <v>2.48</v>
      </c>
      <c r="AT58">
        <v>72.900000000000006</v>
      </c>
      <c r="AU58">
        <v>11.63</v>
      </c>
      <c r="AV58">
        <v>0</v>
      </c>
      <c r="AW58">
        <v>0</v>
      </c>
      <c r="AX58">
        <v>60</v>
      </c>
      <c r="AY58">
        <v>0</v>
      </c>
      <c r="AZ58">
        <v>63.9</v>
      </c>
      <c r="BA58">
        <v>0</v>
      </c>
      <c r="BB58">
        <v>100</v>
      </c>
      <c r="BC58">
        <v>30</v>
      </c>
      <c r="BD58">
        <v>2.9</v>
      </c>
      <c r="BE58">
        <v>149.1</v>
      </c>
      <c r="BF58">
        <v>0</v>
      </c>
      <c r="BG58">
        <v>0</v>
      </c>
    </row>
    <row r="59" spans="1:59">
      <c r="G59" t="s">
        <v>101</v>
      </c>
      <c r="H59" s="115">
        <v>147.37</v>
      </c>
      <c r="I59" s="88">
        <v>62.53</v>
      </c>
      <c r="J59" s="88">
        <v>2.88</v>
      </c>
      <c r="K59" s="88">
        <v>0</v>
      </c>
      <c r="L59" s="88">
        <v>10.65</v>
      </c>
      <c r="M59" s="116">
        <v>0</v>
      </c>
      <c r="N59" s="115">
        <v>305.36</v>
      </c>
      <c r="O59" s="88">
        <v>416.71000000000004</v>
      </c>
      <c r="P59" s="88">
        <v>0</v>
      </c>
      <c r="Q59" s="88">
        <v>0</v>
      </c>
      <c r="R59" s="88">
        <v>0</v>
      </c>
      <c r="S59" s="116">
        <v>0</v>
      </c>
      <c r="W59">
        <v>6.73</v>
      </c>
      <c r="X59">
        <v>0</v>
      </c>
      <c r="Y59">
        <v>0.53</v>
      </c>
      <c r="Z59">
        <v>0.36</v>
      </c>
      <c r="AA59">
        <v>0</v>
      </c>
      <c r="AB59">
        <v>17.18</v>
      </c>
      <c r="AC59">
        <v>0</v>
      </c>
      <c r="AD59">
        <v>0.27</v>
      </c>
      <c r="AE59">
        <v>0.43</v>
      </c>
      <c r="AF59">
        <v>0.17</v>
      </c>
      <c r="AG59">
        <v>50</v>
      </c>
      <c r="AH59">
        <v>0.4</v>
      </c>
      <c r="AI59">
        <v>0.43</v>
      </c>
      <c r="AJ59">
        <v>0</v>
      </c>
      <c r="AK59">
        <v>0.48</v>
      </c>
      <c r="AL59">
        <v>0.23</v>
      </c>
      <c r="AM59">
        <v>0</v>
      </c>
      <c r="AN59">
        <v>51.25</v>
      </c>
      <c r="AO59">
        <v>0</v>
      </c>
      <c r="AP59">
        <v>0</v>
      </c>
      <c r="AQ59">
        <v>204.11</v>
      </c>
      <c r="AR59">
        <v>0</v>
      </c>
      <c r="AS59">
        <v>2.48</v>
      </c>
      <c r="AT59">
        <v>72.900000000000006</v>
      </c>
      <c r="AU59">
        <v>11.63</v>
      </c>
      <c r="AV59">
        <v>75</v>
      </c>
      <c r="AW59">
        <v>50</v>
      </c>
      <c r="AX59">
        <v>60</v>
      </c>
      <c r="AY59">
        <v>0</v>
      </c>
      <c r="AZ59">
        <v>62.1</v>
      </c>
      <c r="BA59">
        <v>0</v>
      </c>
      <c r="BB59">
        <v>100</v>
      </c>
      <c r="BC59">
        <v>30</v>
      </c>
      <c r="BD59">
        <v>3.92</v>
      </c>
      <c r="BE59">
        <v>144.9</v>
      </c>
      <c r="BF59">
        <v>0</v>
      </c>
      <c r="BG59">
        <v>0</v>
      </c>
    </row>
    <row r="60" spans="1:59">
      <c r="G60" t="s">
        <v>102</v>
      </c>
      <c r="H60" s="115">
        <v>142.47</v>
      </c>
      <c r="I60" s="88">
        <v>60.43</v>
      </c>
      <c r="J60" s="88">
        <v>2.88</v>
      </c>
      <c r="K60" s="88">
        <v>0</v>
      </c>
      <c r="L60" s="88">
        <v>11.3</v>
      </c>
      <c r="M60" s="116">
        <v>0</v>
      </c>
      <c r="N60" s="115">
        <v>305.36</v>
      </c>
      <c r="O60" s="88">
        <v>416.71000000000004</v>
      </c>
      <c r="P60" s="88">
        <v>0</v>
      </c>
      <c r="Q60" s="88">
        <v>0</v>
      </c>
      <c r="R60" s="88">
        <v>0</v>
      </c>
      <c r="S60" s="116">
        <v>0</v>
      </c>
      <c r="W60">
        <v>6.73</v>
      </c>
      <c r="X60">
        <v>0</v>
      </c>
      <c r="Y60">
        <v>0.53</v>
      </c>
      <c r="Z60">
        <v>0.36</v>
      </c>
      <c r="AA60">
        <v>0</v>
      </c>
      <c r="AB60">
        <v>17.18</v>
      </c>
      <c r="AC60">
        <v>0</v>
      </c>
      <c r="AD60">
        <v>0.27</v>
      </c>
      <c r="AE60">
        <v>0.43</v>
      </c>
      <c r="AF60">
        <v>0.17</v>
      </c>
      <c r="AG60">
        <v>50</v>
      </c>
      <c r="AH60">
        <v>0.4</v>
      </c>
      <c r="AI60">
        <v>0.43</v>
      </c>
      <c r="AJ60">
        <v>0</v>
      </c>
      <c r="AK60">
        <v>0.48</v>
      </c>
      <c r="AL60">
        <v>0.23</v>
      </c>
      <c r="AM60">
        <v>0</v>
      </c>
      <c r="AN60">
        <v>51.25</v>
      </c>
      <c r="AO60">
        <v>0</v>
      </c>
      <c r="AP60">
        <v>0</v>
      </c>
      <c r="AQ60">
        <v>204.11</v>
      </c>
      <c r="AR60">
        <v>0</v>
      </c>
      <c r="AS60">
        <v>2.48</v>
      </c>
      <c r="AT60">
        <v>72.900000000000006</v>
      </c>
      <c r="AU60">
        <v>11.63</v>
      </c>
      <c r="AV60">
        <v>75</v>
      </c>
      <c r="AW60">
        <v>50</v>
      </c>
      <c r="AX60">
        <v>60</v>
      </c>
      <c r="AY60">
        <v>0</v>
      </c>
      <c r="AZ60">
        <v>60</v>
      </c>
      <c r="BA60">
        <v>0</v>
      </c>
      <c r="BB60">
        <v>100</v>
      </c>
      <c r="BC60">
        <v>30</v>
      </c>
      <c r="BD60">
        <v>4.57</v>
      </c>
      <c r="BE60">
        <v>140</v>
      </c>
      <c r="BF60">
        <v>0</v>
      </c>
      <c r="BG60">
        <v>0</v>
      </c>
    </row>
    <row r="61" spans="1:59">
      <c r="G61" t="s">
        <v>103</v>
      </c>
      <c r="H61" s="115">
        <v>135.47</v>
      </c>
      <c r="I61" s="88">
        <v>57.43</v>
      </c>
      <c r="J61" s="88">
        <v>2.88</v>
      </c>
      <c r="K61" s="88">
        <v>0</v>
      </c>
      <c r="L61" s="88">
        <v>10.02</v>
      </c>
      <c r="M61" s="116">
        <v>0</v>
      </c>
      <c r="N61" s="115">
        <v>305.36</v>
      </c>
      <c r="O61" s="88">
        <v>416.71000000000004</v>
      </c>
      <c r="P61" s="88">
        <v>0</v>
      </c>
      <c r="Q61" s="88">
        <v>0</v>
      </c>
      <c r="R61" s="88">
        <v>0</v>
      </c>
      <c r="S61" s="116">
        <v>0</v>
      </c>
      <c r="W61">
        <v>6.73</v>
      </c>
      <c r="X61">
        <v>0</v>
      </c>
      <c r="Y61">
        <v>0.53</v>
      </c>
      <c r="Z61">
        <v>0.36</v>
      </c>
      <c r="AA61">
        <v>0</v>
      </c>
      <c r="AB61">
        <v>17.18</v>
      </c>
      <c r="AC61">
        <v>0</v>
      </c>
      <c r="AD61">
        <v>0.27</v>
      </c>
      <c r="AE61">
        <v>0.43</v>
      </c>
      <c r="AF61">
        <v>0.17</v>
      </c>
      <c r="AG61">
        <v>50</v>
      </c>
      <c r="AH61">
        <v>0.4</v>
      </c>
      <c r="AI61">
        <v>0.43</v>
      </c>
      <c r="AJ61">
        <v>0</v>
      </c>
      <c r="AK61">
        <v>0.48</v>
      </c>
      <c r="AL61">
        <v>0.23</v>
      </c>
      <c r="AM61">
        <v>0</v>
      </c>
      <c r="AN61">
        <v>51.25</v>
      </c>
      <c r="AO61">
        <v>0</v>
      </c>
      <c r="AP61">
        <v>0</v>
      </c>
      <c r="AQ61">
        <v>204.11</v>
      </c>
      <c r="AR61">
        <v>0</v>
      </c>
      <c r="AS61">
        <v>2.48</v>
      </c>
      <c r="AT61">
        <v>72.900000000000006</v>
      </c>
      <c r="AU61">
        <v>11.63</v>
      </c>
      <c r="AV61">
        <v>75</v>
      </c>
      <c r="AW61">
        <v>50</v>
      </c>
      <c r="AX61">
        <v>60</v>
      </c>
      <c r="AY61">
        <v>0</v>
      </c>
      <c r="AZ61">
        <v>57</v>
      </c>
      <c r="BA61">
        <v>0</v>
      </c>
      <c r="BB61">
        <v>100</v>
      </c>
      <c r="BC61">
        <v>30</v>
      </c>
      <c r="BD61">
        <v>3.29</v>
      </c>
      <c r="BE61">
        <v>133</v>
      </c>
      <c r="BF61">
        <v>0</v>
      </c>
      <c r="BG61">
        <v>0</v>
      </c>
    </row>
    <row r="62" spans="1:59">
      <c r="G62" t="s">
        <v>104</v>
      </c>
      <c r="H62" s="115">
        <v>128.47</v>
      </c>
      <c r="I62" s="88">
        <v>54.43</v>
      </c>
      <c r="J62" s="88">
        <v>2.88</v>
      </c>
      <c r="K62" s="88">
        <v>0</v>
      </c>
      <c r="L62" s="88">
        <v>7.9700000000000006</v>
      </c>
      <c r="M62" s="116">
        <v>0</v>
      </c>
      <c r="N62" s="115">
        <v>305.36</v>
      </c>
      <c r="O62" s="88">
        <v>416.71000000000004</v>
      </c>
      <c r="P62" s="88">
        <v>0</v>
      </c>
      <c r="Q62" s="88">
        <v>0</v>
      </c>
      <c r="R62" s="88">
        <v>0</v>
      </c>
      <c r="S62" s="116">
        <v>0</v>
      </c>
      <c r="W62">
        <v>6.73</v>
      </c>
      <c r="X62">
        <v>0</v>
      </c>
      <c r="Y62">
        <v>0.53</v>
      </c>
      <c r="Z62">
        <v>0.36</v>
      </c>
      <c r="AA62">
        <v>0</v>
      </c>
      <c r="AB62">
        <v>17.18</v>
      </c>
      <c r="AC62">
        <v>0</v>
      </c>
      <c r="AD62">
        <v>0.27</v>
      </c>
      <c r="AE62">
        <v>0.43</v>
      </c>
      <c r="AF62">
        <v>0.17</v>
      </c>
      <c r="AG62">
        <v>50</v>
      </c>
      <c r="AH62">
        <v>0.4</v>
      </c>
      <c r="AI62">
        <v>0.43</v>
      </c>
      <c r="AJ62">
        <v>0</v>
      </c>
      <c r="AK62">
        <v>0.48</v>
      </c>
      <c r="AL62">
        <v>0.23</v>
      </c>
      <c r="AM62">
        <v>0</v>
      </c>
      <c r="AN62">
        <v>51.25</v>
      </c>
      <c r="AO62">
        <v>0</v>
      </c>
      <c r="AP62">
        <v>0</v>
      </c>
      <c r="AQ62">
        <v>204.11</v>
      </c>
      <c r="AR62">
        <v>0</v>
      </c>
      <c r="AS62">
        <v>2.48</v>
      </c>
      <c r="AT62">
        <v>72.900000000000006</v>
      </c>
      <c r="AU62">
        <v>11.63</v>
      </c>
      <c r="AV62">
        <v>75</v>
      </c>
      <c r="AW62">
        <v>50</v>
      </c>
      <c r="AX62">
        <v>60</v>
      </c>
      <c r="AY62">
        <v>0</v>
      </c>
      <c r="AZ62">
        <v>54</v>
      </c>
      <c r="BA62">
        <v>0</v>
      </c>
      <c r="BB62">
        <v>100</v>
      </c>
      <c r="BC62">
        <v>30</v>
      </c>
      <c r="BD62">
        <v>1.24</v>
      </c>
      <c r="BE62">
        <v>126</v>
      </c>
      <c r="BF62">
        <v>0</v>
      </c>
      <c r="BG62">
        <v>0</v>
      </c>
    </row>
    <row r="63" spans="1:59">
      <c r="G63" t="s">
        <v>105</v>
      </c>
      <c r="H63" s="115">
        <v>121.47</v>
      </c>
      <c r="I63" s="88">
        <v>51.43</v>
      </c>
      <c r="J63" s="88">
        <v>2.88</v>
      </c>
      <c r="K63" s="88">
        <v>0</v>
      </c>
      <c r="L63" s="88">
        <v>8.620000000000001</v>
      </c>
      <c r="M63" s="116">
        <v>0</v>
      </c>
      <c r="N63" s="115">
        <v>305.36</v>
      </c>
      <c r="O63" s="88">
        <v>416.71000000000004</v>
      </c>
      <c r="P63" s="88">
        <v>0</v>
      </c>
      <c r="Q63" s="88">
        <v>0</v>
      </c>
      <c r="R63" s="88">
        <v>0</v>
      </c>
      <c r="S63" s="116">
        <v>0</v>
      </c>
      <c r="W63">
        <v>6.73</v>
      </c>
      <c r="X63">
        <v>0</v>
      </c>
      <c r="Y63">
        <v>0.53</v>
      </c>
      <c r="Z63">
        <v>0.36</v>
      </c>
      <c r="AA63">
        <v>0</v>
      </c>
      <c r="AB63">
        <v>17.18</v>
      </c>
      <c r="AC63">
        <v>0</v>
      </c>
      <c r="AD63">
        <v>0.27</v>
      </c>
      <c r="AE63">
        <v>0.43</v>
      </c>
      <c r="AF63">
        <v>0.17</v>
      </c>
      <c r="AG63">
        <v>50</v>
      </c>
      <c r="AH63">
        <v>0.4</v>
      </c>
      <c r="AI63">
        <v>0.43</v>
      </c>
      <c r="AJ63">
        <v>0</v>
      </c>
      <c r="AK63">
        <v>0.48</v>
      </c>
      <c r="AL63">
        <v>0.23</v>
      </c>
      <c r="AM63">
        <v>0</v>
      </c>
      <c r="AN63">
        <v>51.25</v>
      </c>
      <c r="AO63">
        <v>0</v>
      </c>
      <c r="AP63">
        <v>0</v>
      </c>
      <c r="AQ63">
        <v>204.11</v>
      </c>
      <c r="AR63">
        <v>0</v>
      </c>
      <c r="AS63">
        <v>2.48</v>
      </c>
      <c r="AT63">
        <v>72.900000000000006</v>
      </c>
      <c r="AU63">
        <v>11.63</v>
      </c>
      <c r="AV63">
        <v>75</v>
      </c>
      <c r="AW63">
        <v>50</v>
      </c>
      <c r="AX63">
        <v>60</v>
      </c>
      <c r="AY63">
        <v>0</v>
      </c>
      <c r="AZ63">
        <v>51</v>
      </c>
      <c r="BA63">
        <v>0</v>
      </c>
      <c r="BB63">
        <v>100</v>
      </c>
      <c r="BC63">
        <v>30</v>
      </c>
      <c r="BD63">
        <v>1.89</v>
      </c>
      <c r="BE63">
        <v>119</v>
      </c>
      <c r="BF63">
        <v>0</v>
      </c>
      <c r="BG63">
        <v>0</v>
      </c>
    </row>
    <row r="64" spans="1:59">
      <c r="G64" t="s">
        <v>106</v>
      </c>
      <c r="H64" s="115">
        <v>114.47</v>
      </c>
      <c r="I64" s="88">
        <v>48.43</v>
      </c>
      <c r="J64" s="88">
        <v>2.88</v>
      </c>
      <c r="K64" s="88">
        <v>0</v>
      </c>
      <c r="L64" s="88">
        <v>9.08</v>
      </c>
      <c r="M64" s="116">
        <v>0</v>
      </c>
      <c r="N64" s="115">
        <v>305.36</v>
      </c>
      <c r="O64" s="88">
        <v>416.71000000000004</v>
      </c>
      <c r="P64" s="88">
        <v>0</v>
      </c>
      <c r="Q64" s="88">
        <v>0</v>
      </c>
      <c r="R64" s="88">
        <v>0</v>
      </c>
      <c r="S64" s="116">
        <v>0</v>
      </c>
      <c r="W64">
        <v>6.73</v>
      </c>
      <c r="X64">
        <v>0</v>
      </c>
      <c r="Y64">
        <v>0.53</v>
      </c>
      <c r="Z64">
        <v>0.36</v>
      </c>
      <c r="AA64">
        <v>0</v>
      </c>
      <c r="AB64">
        <v>17.18</v>
      </c>
      <c r="AC64">
        <v>0</v>
      </c>
      <c r="AD64">
        <v>0.27</v>
      </c>
      <c r="AE64">
        <v>0.43</v>
      </c>
      <c r="AF64">
        <v>0.17</v>
      </c>
      <c r="AG64">
        <v>50</v>
      </c>
      <c r="AH64">
        <v>0.4</v>
      </c>
      <c r="AI64">
        <v>0.43</v>
      </c>
      <c r="AJ64">
        <v>0</v>
      </c>
      <c r="AK64">
        <v>0.48</v>
      </c>
      <c r="AL64">
        <v>0.23</v>
      </c>
      <c r="AM64">
        <v>0</v>
      </c>
      <c r="AN64">
        <v>51.25</v>
      </c>
      <c r="AO64">
        <v>0</v>
      </c>
      <c r="AP64">
        <v>0</v>
      </c>
      <c r="AQ64">
        <v>204.11</v>
      </c>
      <c r="AR64">
        <v>0</v>
      </c>
      <c r="AS64">
        <v>2.48</v>
      </c>
      <c r="AT64">
        <v>72.900000000000006</v>
      </c>
      <c r="AU64">
        <v>11.63</v>
      </c>
      <c r="AV64">
        <v>75</v>
      </c>
      <c r="AW64">
        <v>50</v>
      </c>
      <c r="AX64">
        <v>60</v>
      </c>
      <c r="AY64">
        <v>0</v>
      </c>
      <c r="AZ64">
        <v>48</v>
      </c>
      <c r="BA64">
        <v>0</v>
      </c>
      <c r="BB64">
        <v>100</v>
      </c>
      <c r="BC64">
        <v>30</v>
      </c>
      <c r="BD64">
        <v>2.35</v>
      </c>
      <c r="BE64">
        <v>112</v>
      </c>
      <c r="BF64">
        <v>0</v>
      </c>
      <c r="BG64">
        <v>0</v>
      </c>
    </row>
    <row r="65" spans="7:59">
      <c r="G65" t="s">
        <v>107</v>
      </c>
      <c r="H65" s="115">
        <v>108.87</v>
      </c>
      <c r="I65" s="88">
        <v>46.03</v>
      </c>
      <c r="J65" s="88">
        <v>2.88</v>
      </c>
      <c r="K65" s="88">
        <v>0</v>
      </c>
      <c r="L65" s="88">
        <v>10.02</v>
      </c>
      <c r="M65" s="116">
        <v>0</v>
      </c>
      <c r="N65" s="115">
        <v>305.36</v>
      </c>
      <c r="O65" s="88">
        <v>416.71000000000004</v>
      </c>
      <c r="P65" s="88">
        <v>0</v>
      </c>
      <c r="Q65" s="88">
        <v>0</v>
      </c>
      <c r="R65" s="88">
        <v>0</v>
      </c>
      <c r="S65" s="116">
        <v>0</v>
      </c>
      <c r="W65">
        <v>6.73</v>
      </c>
      <c r="X65">
        <v>0</v>
      </c>
      <c r="Y65">
        <v>0.53</v>
      </c>
      <c r="Z65">
        <v>0.36</v>
      </c>
      <c r="AA65">
        <v>0</v>
      </c>
      <c r="AB65">
        <v>17.18</v>
      </c>
      <c r="AC65">
        <v>0</v>
      </c>
      <c r="AD65">
        <v>0.27</v>
      </c>
      <c r="AE65">
        <v>0.43</v>
      </c>
      <c r="AF65">
        <v>0.17</v>
      </c>
      <c r="AG65">
        <v>50</v>
      </c>
      <c r="AH65">
        <v>0.4</v>
      </c>
      <c r="AI65">
        <v>0.43</v>
      </c>
      <c r="AJ65">
        <v>0</v>
      </c>
      <c r="AK65">
        <v>0.48</v>
      </c>
      <c r="AL65">
        <v>0.23</v>
      </c>
      <c r="AM65">
        <v>0</v>
      </c>
      <c r="AN65">
        <v>51.25</v>
      </c>
      <c r="AO65">
        <v>0</v>
      </c>
      <c r="AP65">
        <v>0</v>
      </c>
      <c r="AQ65">
        <v>204.11</v>
      </c>
      <c r="AR65">
        <v>0</v>
      </c>
      <c r="AS65">
        <v>2.48</v>
      </c>
      <c r="AT65">
        <v>72.900000000000006</v>
      </c>
      <c r="AU65">
        <v>11.63</v>
      </c>
      <c r="AV65">
        <v>75</v>
      </c>
      <c r="AW65">
        <v>50</v>
      </c>
      <c r="AX65">
        <v>60</v>
      </c>
      <c r="AY65">
        <v>0</v>
      </c>
      <c r="AZ65">
        <v>45.6</v>
      </c>
      <c r="BA65">
        <v>0</v>
      </c>
      <c r="BB65">
        <v>100</v>
      </c>
      <c r="BC65">
        <v>30</v>
      </c>
      <c r="BD65">
        <v>3.29</v>
      </c>
      <c r="BE65">
        <v>106.4</v>
      </c>
      <c r="BF65">
        <v>0</v>
      </c>
      <c r="BG65">
        <v>0</v>
      </c>
    </row>
    <row r="66" spans="7:59">
      <c r="G66" t="s">
        <v>108</v>
      </c>
      <c r="H66" s="115">
        <v>97.67</v>
      </c>
      <c r="I66" s="88">
        <v>41.23</v>
      </c>
      <c r="J66" s="88">
        <v>2.88</v>
      </c>
      <c r="K66" s="88">
        <v>0</v>
      </c>
      <c r="L66" s="88">
        <v>9.51</v>
      </c>
      <c r="M66" s="116">
        <v>0</v>
      </c>
      <c r="N66" s="115">
        <v>305.36</v>
      </c>
      <c r="O66" s="88">
        <v>416.71000000000004</v>
      </c>
      <c r="P66" s="88">
        <v>0</v>
      </c>
      <c r="Q66" s="88">
        <v>0</v>
      </c>
      <c r="R66" s="88">
        <v>0</v>
      </c>
      <c r="S66" s="116">
        <v>0</v>
      </c>
      <c r="W66">
        <v>6.73</v>
      </c>
      <c r="X66">
        <v>0</v>
      </c>
      <c r="Y66">
        <v>0.53</v>
      </c>
      <c r="Z66">
        <v>0.36</v>
      </c>
      <c r="AA66">
        <v>0</v>
      </c>
      <c r="AB66">
        <v>17.18</v>
      </c>
      <c r="AC66">
        <v>0</v>
      </c>
      <c r="AD66">
        <v>0.27</v>
      </c>
      <c r="AE66">
        <v>0.43</v>
      </c>
      <c r="AF66">
        <v>0.17</v>
      </c>
      <c r="AG66">
        <v>50</v>
      </c>
      <c r="AH66">
        <v>0.4</v>
      </c>
      <c r="AI66">
        <v>0.43</v>
      </c>
      <c r="AJ66">
        <v>0</v>
      </c>
      <c r="AK66">
        <v>0.48</v>
      </c>
      <c r="AL66">
        <v>0.23</v>
      </c>
      <c r="AM66">
        <v>0</v>
      </c>
      <c r="AN66">
        <v>51.25</v>
      </c>
      <c r="AO66">
        <v>0</v>
      </c>
      <c r="AP66">
        <v>0</v>
      </c>
      <c r="AQ66">
        <v>204.11</v>
      </c>
      <c r="AR66">
        <v>0</v>
      </c>
      <c r="AS66">
        <v>2.48</v>
      </c>
      <c r="AT66">
        <v>72.900000000000006</v>
      </c>
      <c r="AU66">
        <v>11.63</v>
      </c>
      <c r="AV66">
        <v>75</v>
      </c>
      <c r="AW66">
        <v>50</v>
      </c>
      <c r="AX66">
        <v>60</v>
      </c>
      <c r="AY66">
        <v>0</v>
      </c>
      <c r="AZ66">
        <v>40.799999999999997</v>
      </c>
      <c r="BA66">
        <v>0</v>
      </c>
      <c r="BB66">
        <v>100</v>
      </c>
      <c r="BC66">
        <v>30</v>
      </c>
      <c r="BD66">
        <v>2.78</v>
      </c>
      <c r="BE66">
        <v>95.2</v>
      </c>
      <c r="BF66">
        <v>0</v>
      </c>
      <c r="BG66">
        <v>0</v>
      </c>
    </row>
    <row r="67" spans="7:59">
      <c r="G67" t="s">
        <v>109</v>
      </c>
      <c r="H67" s="115">
        <v>115.56</v>
      </c>
      <c r="I67" s="88">
        <v>34.93</v>
      </c>
      <c r="J67" s="88">
        <v>2.88</v>
      </c>
      <c r="K67" s="88">
        <v>0</v>
      </c>
      <c r="L67" s="88">
        <v>9.01</v>
      </c>
      <c r="M67" s="116">
        <v>0</v>
      </c>
      <c r="N67" s="115">
        <v>305.36</v>
      </c>
      <c r="O67" s="88">
        <v>416.71000000000004</v>
      </c>
      <c r="P67" s="88">
        <v>0</v>
      </c>
      <c r="Q67" s="88">
        <v>0</v>
      </c>
      <c r="R67" s="88">
        <v>0</v>
      </c>
      <c r="S67" s="116">
        <v>0</v>
      </c>
      <c r="W67">
        <v>6.73</v>
      </c>
      <c r="X67">
        <v>13.94</v>
      </c>
      <c r="Y67">
        <v>0.53</v>
      </c>
      <c r="Z67">
        <v>0.36</v>
      </c>
      <c r="AA67">
        <v>0</v>
      </c>
      <c r="AB67">
        <v>17.18</v>
      </c>
      <c r="AC67">
        <v>18.649999999999999</v>
      </c>
      <c r="AD67">
        <v>0.27</v>
      </c>
      <c r="AE67">
        <v>0.43</v>
      </c>
      <c r="AF67">
        <v>0.17</v>
      </c>
      <c r="AG67">
        <v>50</v>
      </c>
      <c r="AH67">
        <v>0.4</v>
      </c>
      <c r="AI67">
        <v>0.43</v>
      </c>
      <c r="AJ67">
        <v>0</v>
      </c>
      <c r="AK67">
        <v>0.48</v>
      </c>
      <c r="AL67">
        <v>0.23</v>
      </c>
      <c r="AM67">
        <v>0</v>
      </c>
      <c r="AN67">
        <v>51.25</v>
      </c>
      <c r="AO67">
        <v>0</v>
      </c>
      <c r="AP67">
        <v>0</v>
      </c>
      <c r="AQ67">
        <v>204.11</v>
      </c>
      <c r="AR67">
        <v>0</v>
      </c>
      <c r="AS67">
        <v>2.48</v>
      </c>
      <c r="AT67">
        <v>72.900000000000006</v>
      </c>
      <c r="AU67">
        <v>11.63</v>
      </c>
      <c r="AV67">
        <v>75</v>
      </c>
      <c r="AW67">
        <v>50</v>
      </c>
      <c r="AX67">
        <v>60</v>
      </c>
      <c r="AY67">
        <v>0</v>
      </c>
      <c r="AZ67">
        <v>34.5</v>
      </c>
      <c r="BA67">
        <v>0</v>
      </c>
      <c r="BB67">
        <v>100</v>
      </c>
      <c r="BC67">
        <v>30</v>
      </c>
      <c r="BD67">
        <v>2.2799999999999998</v>
      </c>
      <c r="BE67">
        <v>80.5</v>
      </c>
      <c r="BF67">
        <v>0</v>
      </c>
      <c r="BG67">
        <v>0</v>
      </c>
    </row>
    <row r="68" spans="7:59">
      <c r="G68" t="s">
        <v>110</v>
      </c>
      <c r="H68" s="115">
        <v>105.06</v>
      </c>
      <c r="I68" s="88">
        <v>30.43</v>
      </c>
      <c r="J68" s="88">
        <v>2.88</v>
      </c>
      <c r="K68" s="88">
        <v>0</v>
      </c>
      <c r="L68" s="88">
        <v>8.32</v>
      </c>
      <c r="M68" s="116">
        <v>0</v>
      </c>
      <c r="N68" s="115">
        <v>305.36</v>
      </c>
      <c r="O68" s="88">
        <v>416.71000000000004</v>
      </c>
      <c r="P68" s="88">
        <v>0</v>
      </c>
      <c r="Q68" s="88">
        <v>0</v>
      </c>
      <c r="R68" s="88">
        <v>0</v>
      </c>
      <c r="S68" s="116">
        <v>0</v>
      </c>
      <c r="W68">
        <v>6.73</v>
      </c>
      <c r="X68">
        <v>13.94</v>
      </c>
      <c r="Y68">
        <v>0.53</v>
      </c>
      <c r="Z68">
        <v>0.36</v>
      </c>
      <c r="AA68">
        <v>0</v>
      </c>
      <c r="AB68">
        <v>17.18</v>
      </c>
      <c r="AC68">
        <v>18.649999999999999</v>
      </c>
      <c r="AD68">
        <v>0.27</v>
      </c>
      <c r="AE68">
        <v>0.43</v>
      </c>
      <c r="AF68">
        <v>0.17</v>
      </c>
      <c r="AG68">
        <v>50</v>
      </c>
      <c r="AH68">
        <v>0.4</v>
      </c>
      <c r="AI68">
        <v>0.43</v>
      </c>
      <c r="AJ68">
        <v>0</v>
      </c>
      <c r="AK68">
        <v>0.48</v>
      </c>
      <c r="AL68">
        <v>0.23</v>
      </c>
      <c r="AM68">
        <v>0</v>
      </c>
      <c r="AN68">
        <v>51.25</v>
      </c>
      <c r="AO68">
        <v>0</v>
      </c>
      <c r="AP68">
        <v>0</v>
      </c>
      <c r="AQ68">
        <v>204.11</v>
      </c>
      <c r="AR68">
        <v>0</v>
      </c>
      <c r="AS68">
        <v>2.48</v>
      </c>
      <c r="AT68">
        <v>72.900000000000006</v>
      </c>
      <c r="AU68">
        <v>11.63</v>
      </c>
      <c r="AV68">
        <v>75</v>
      </c>
      <c r="AW68">
        <v>50</v>
      </c>
      <c r="AX68">
        <v>60</v>
      </c>
      <c r="AY68">
        <v>0</v>
      </c>
      <c r="AZ68">
        <v>30</v>
      </c>
      <c r="BA68">
        <v>0</v>
      </c>
      <c r="BB68">
        <v>100</v>
      </c>
      <c r="BC68">
        <v>30</v>
      </c>
      <c r="BD68">
        <v>1.59</v>
      </c>
      <c r="BE68">
        <v>70</v>
      </c>
      <c r="BF68">
        <v>0</v>
      </c>
      <c r="BG68">
        <v>0</v>
      </c>
    </row>
    <row r="69" spans="7:59">
      <c r="G69" t="s">
        <v>111</v>
      </c>
      <c r="H69" s="115">
        <v>98.06</v>
      </c>
      <c r="I69" s="88">
        <v>27.43</v>
      </c>
      <c r="J69" s="88">
        <v>2.88</v>
      </c>
      <c r="K69" s="88">
        <v>0</v>
      </c>
      <c r="L69" s="88">
        <v>8.2900000000000009</v>
      </c>
      <c r="M69" s="116">
        <v>0</v>
      </c>
      <c r="N69" s="115">
        <v>305.36</v>
      </c>
      <c r="O69" s="88">
        <v>416.71000000000004</v>
      </c>
      <c r="P69" s="88">
        <v>0</v>
      </c>
      <c r="Q69" s="88">
        <v>0</v>
      </c>
      <c r="R69" s="88">
        <v>0</v>
      </c>
      <c r="S69" s="116">
        <v>0</v>
      </c>
      <c r="W69">
        <v>6.73</v>
      </c>
      <c r="X69">
        <v>13.94</v>
      </c>
      <c r="Y69">
        <v>0.53</v>
      </c>
      <c r="Z69">
        <v>0.36</v>
      </c>
      <c r="AA69">
        <v>0</v>
      </c>
      <c r="AB69">
        <v>17.18</v>
      </c>
      <c r="AC69">
        <v>18.649999999999999</v>
      </c>
      <c r="AD69">
        <v>0.27</v>
      </c>
      <c r="AE69">
        <v>0.43</v>
      </c>
      <c r="AF69">
        <v>0.17</v>
      </c>
      <c r="AG69">
        <v>50</v>
      </c>
      <c r="AH69">
        <v>0.4</v>
      </c>
      <c r="AI69">
        <v>0.43</v>
      </c>
      <c r="AJ69">
        <v>0</v>
      </c>
      <c r="AK69">
        <v>0.48</v>
      </c>
      <c r="AL69">
        <v>0.23</v>
      </c>
      <c r="AM69">
        <v>0</v>
      </c>
      <c r="AN69">
        <v>51.25</v>
      </c>
      <c r="AO69">
        <v>0</v>
      </c>
      <c r="AP69">
        <v>0</v>
      </c>
      <c r="AQ69">
        <v>204.11</v>
      </c>
      <c r="AR69">
        <v>0</v>
      </c>
      <c r="AS69">
        <v>2.48</v>
      </c>
      <c r="AT69">
        <v>72.900000000000006</v>
      </c>
      <c r="AU69">
        <v>11.63</v>
      </c>
      <c r="AV69">
        <v>75</v>
      </c>
      <c r="AW69">
        <v>50</v>
      </c>
      <c r="AX69">
        <v>60</v>
      </c>
      <c r="AY69">
        <v>0</v>
      </c>
      <c r="AZ69">
        <v>27</v>
      </c>
      <c r="BA69">
        <v>0</v>
      </c>
      <c r="BB69">
        <v>100</v>
      </c>
      <c r="BC69">
        <v>30</v>
      </c>
      <c r="BD69">
        <v>1.56</v>
      </c>
      <c r="BE69">
        <v>63</v>
      </c>
      <c r="BF69">
        <v>0</v>
      </c>
      <c r="BG69">
        <v>0</v>
      </c>
    </row>
    <row r="70" spans="7:59">
      <c r="G70" t="s">
        <v>112</v>
      </c>
      <c r="H70" s="115">
        <v>80.56</v>
      </c>
      <c r="I70" s="88">
        <v>19.93</v>
      </c>
      <c r="J70" s="88">
        <v>2.88</v>
      </c>
      <c r="K70" s="88">
        <v>0</v>
      </c>
      <c r="L70" s="88">
        <v>7.83</v>
      </c>
      <c r="M70" s="116">
        <v>0</v>
      </c>
      <c r="N70" s="115">
        <v>305.36</v>
      </c>
      <c r="O70" s="88">
        <v>416.71000000000004</v>
      </c>
      <c r="P70" s="88">
        <v>0</v>
      </c>
      <c r="Q70" s="88">
        <v>0</v>
      </c>
      <c r="R70" s="88">
        <v>0</v>
      </c>
      <c r="S70" s="116">
        <v>0</v>
      </c>
      <c r="W70">
        <v>6.73</v>
      </c>
      <c r="X70">
        <v>13.94</v>
      </c>
      <c r="Y70">
        <v>0.53</v>
      </c>
      <c r="Z70">
        <v>0.36</v>
      </c>
      <c r="AA70">
        <v>0</v>
      </c>
      <c r="AB70">
        <v>17.18</v>
      </c>
      <c r="AC70">
        <v>18.649999999999999</v>
      </c>
      <c r="AD70">
        <v>0.27</v>
      </c>
      <c r="AE70">
        <v>0.43</v>
      </c>
      <c r="AF70">
        <v>0.17</v>
      </c>
      <c r="AG70">
        <v>50</v>
      </c>
      <c r="AH70">
        <v>0.4</v>
      </c>
      <c r="AI70">
        <v>0.43</v>
      </c>
      <c r="AJ70">
        <v>0</v>
      </c>
      <c r="AK70">
        <v>0.48</v>
      </c>
      <c r="AL70">
        <v>0.23</v>
      </c>
      <c r="AM70">
        <v>0</v>
      </c>
      <c r="AN70">
        <v>51.25</v>
      </c>
      <c r="AO70">
        <v>0</v>
      </c>
      <c r="AP70">
        <v>0</v>
      </c>
      <c r="AQ70">
        <v>204.11</v>
      </c>
      <c r="AR70">
        <v>0</v>
      </c>
      <c r="AS70">
        <v>2.48</v>
      </c>
      <c r="AT70">
        <v>72.900000000000006</v>
      </c>
      <c r="AU70">
        <v>11.63</v>
      </c>
      <c r="AV70">
        <v>75</v>
      </c>
      <c r="AW70">
        <v>50</v>
      </c>
      <c r="AX70">
        <v>60</v>
      </c>
      <c r="AY70">
        <v>0</v>
      </c>
      <c r="AZ70">
        <v>19.5</v>
      </c>
      <c r="BA70">
        <v>0</v>
      </c>
      <c r="BB70">
        <v>100</v>
      </c>
      <c r="BC70">
        <v>30</v>
      </c>
      <c r="BD70">
        <v>1.1000000000000001</v>
      </c>
      <c r="BE70">
        <v>45.5</v>
      </c>
      <c r="BF70">
        <v>0</v>
      </c>
      <c r="BG70">
        <v>0</v>
      </c>
    </row>
    <row r="71" spans="7:59">
      <c r="G71" t="s">
        <v>113</v>
      </c>
      <c r="H71" s="115">
        <v>70.06</v>
      </c>
      <c r="I71" s="88">
        <v>15.43</v>
      </c>
      <c r="J71" s="88">
        <v>2.9699999999999998</v>
      </c>
      <c r="K71" s="88">
        <v>0</v>
      </c>
      <c r="L71" s="88">
        <v>7.5600000000000005</v>
      </c>
      <c r="M71" s="116">
        <v>0</v>
      </c>
      <c r="N71" s="115">
        <v>305.36</v>
      </c>
      <c r="O71" s="88">
        <v>416.71000000000004</v>
      </c>
      <c r="P71" s="88">
        <v>0</v>
      </c>
      <c r="Q71" s="88">
        <v>0</v>
      </c>
      <c r="R71" s="88">
        <v>0</v>
      </c>
      <c r="S71" s="116">
        <v>0</v>
      </c>
      <c r="W71">
        <v>6.73</v>
      </c>
      <c r="X71">
        <v>13.94</v>
      </c>
      <c r="Y71">
        <v>0.53</v>
      </c>
      <c r="Z71">
        <v>0.36</v>
      </c>
      <c r="AA71">
        <v>0</v>
      </c>
      <c r="AB71">
        <v>17.18</v>
      </c>
      <c r="AC71">
        <v>18.649999999999999</v>
      </c>
      <c r="AD71">
        <v>0.27</v>
      </c>
      <c r="AE71">
        <v>0.43</v>
      </c>
      <c r="AF71">
        <v>0.17</v>
      </c>
      <c r="AG71">
        <v>50</v>
      </c>
      <c r="AH71">
        <v>0.4</v>
      </c>
      <c r="AI71">
        <v>0.43</v>
      </c>
      <c r="AJ71">
        <v>0</v>
      </c>
      <c r="AK71">
        <v>0.48</v>
      </c>
      <c r="AL71">
        <v>0.23</v>
      </c>
      <c r="AM71">
        <v>0</v>
      </c>
      <c r="AN71">
        <v>51.25</v>
      </c>
      <c r="AO71">
        <v>0</v>
      </c>
      <c r="AP71">
        <v>0</v>
      </c>
      <c r="AQ71">
        <v>204.11</v>
      </c>
      <c r="AR71">
        <v>0</v>
      </c>
      <c r="AS71">
        <v>2.57</v>
      </c>
      <c r="AT71">
        <v>72.900000000000006</v>
      </c>
      <c r="AU71">
        <v>11.63</v>
      </c>
      <c r="AV71">
        <v>75</v>
      </c>
      <c r="AW71">
        <v>50</v>
      </c>
      <c r="AX71">
        <v>60</v>
      </c>
      <c r="AY71">
        <v>0</v>
      </c>
      <c r="AZ71">
        <v>15</v>
      </c>
      <c r="BA71">
        <v>0</v>
      </c>
      <c r="BB71">
        <v>100</v>
      </c>
      <c r="BC71">
        <v>30</v>
      </c>
      <c r="BD71">
        <v>0.83</v>
      </c>
      <c r="BE71">
        <v>35</v>
      </c>
      <c r="BF71">
        <v>0</v>
      </c>
      <c r="BG71">
        <v>0</v>
      </c>
    </row>
    <row r="72" spans="7:59">
      <c r="G72" t="s">
        <v>114</v>
      </c>
      <c r="H72" s="115">
        <v>71.09</v>
      </c>
      <c r="I72" s="88">
        <v>10.93</v>
      </c>
      <c r="J72" s="88">
        <v>2.9699999999999998</v>
      </c>
      <c r="K72" s="88">
        <v>0</v>
      </c>
      <c r="L72" s="88">
        <v>7.16</v>
      </c>
      <c r="M72" s="116">
        <v>0</v>
      </c>
      <c r="N72" s="115">
        <v>305.36</v>
      </c>
      <c r="O72" s="88">
        <v>416.71000000000004</v>
      </c>
      <c r="P72" s="88">
        <v>0</v>
      </c>
      <c r="Q72" s="88">
        <v>0</v>
      </c>
      <c r="R72" s="88">
        <v>0</v>
      </c>
      <c r="S72" s="116">
        <v>0</v>
      </c>
      <c r="W72">
        <v>6.73</v>
      </c>
      <c r="X72">
        <v>13.94</v>
      </c>
      <c r="Y72">
        <v>0.53</v>
      </c>
      <c r="Z72">
        <v>0.36</v>
      </c>
      <c r="AA72">
        <v>0</v>
      </c>
      <c r="AB72">
        <v>17.18</v>
      </c>
      <c r="AC72">
        <v>18.649999999999999</v>
      </c>
      <c r="AD72">
        <v>0.27</v>
      </c>
      <c r="AE72">
        <v>0.43</v>
      </c>
      <c r="AF72">
        <v>0.17</v>
      </c>
      <c r="AG72">
        <v>50</v>
      </c>
      <c r="AH72">
        <v>0.4</v>
      </c>
      <c r="AI72">
        <v>0.43</v>
      </c>
      <c r="AJ72">
        <v>0</v>
      </c>
      <c r="AK72">
        <v>0.48</v>
      </c>
      <c r="AL72">
        <v>0.23</v>
      </c>
      <c r="AM72">
        <v>0</v>
      </c>
      <c r="AN72">
        <v>51.25</v>
      </c>
      <c r="AO72">
        <v>11.53</v>
      </c>
      <c r="AP72">
        <v>0</v>
      </c>
      <c r="AQ72">
        <v>204.11</v>
      </c>
      <c r="AR72">
        <v>0</v>
      </c>
      <c r="AS72">
        <v>2.57</v>
      </c>
      <c r="AT72">
        <v>72.900000000000006</v>
      </c>
      <c r="AU72">
        <v>11.63</v>
      </c>
      <c r="AV72">
        <v>75</v>
      </c>
      <c r="AW72">
        <v>50</v>
      </c>
      <c r="AX72">
        <v>60</v>
      </c>
      <c r="AY72">
        <v>0</v>
      </c>
      <c r="AZ72">
        <v>10.5</v>
      </c>
      <c r="BA72">
        <v>0</v>
      </c>
      <c r="BB72">
        <v>100</v>
      </c>
      <c r="BC72">
        <v>30</v>
      </c>
      <c r="BD72">
        <v>0.43</v>
      </c>
      <c r="BE72">
        <v>24.5</v>
      </c>
      <c r="BF72">
        <v>0</v>
      </c>
      <c r="BG72">
        <v>0</v>
      </c>
    </row>
    <row r="73" spans="7:59">
      <c r="G73" t="s">
        <v>115</v>
      </c>
      <c r="H73" s="115">
        <v>84.62</v>
      </c>
      <c r="I73" s="88">
        <v>6.43</v>
      </c>
      <c r="J73" s="88">
        <v>2.9699999999999998</v>
      </c>
      <c r="K73" s="88">
        <v>0</v>
      </c>
      <c r="L73" s="88">
        <v>6.9600000000000009</v>
      </c>
      <c r="M73" s="116">
        <v>0</v>
      </c>
      <c r="N73" s="115">
        <v>305.36</v>
      </c>
      <c r="O73" s="88">
        <v>416.71000000000004</v>
      </c>
      <c r="P73" s="88">
        <v>0</v>
      </c>
      <c r="Q73" s="88">
        <v>0</v>
      </c>
      <c r="R73" s="88">
        <v>0</v>
      </c>
      <c r="S73" s="116">
        <v>0</v>
      </c>
      <c r="W73">
        <v>6.73</v>
      </c>
      <c r="X73">
        <v>13.94</v>
      </c>
      <c r="Y73">
        <v>0.53</v>
      </c>
      <c r="Z73">
        <v>0.36</v>
      </c>
      <c r="AA73">
        <v>0</v>
      </c>
      <c r="AB73">
        <v>17.18</v>
      </c>
      <c r="AC73">
        <v>18.649999999999999</v>
      </c>
      <c r="AD73">
        <v>0.27</v>
      </c>
      <c r="AE73">
        <v>0.43</v>
      </c>
      <c r="AF73">
        <v>0.17</v>
      </c>
      <c r="AG73">
        <v>50</v>
      </c>
      <c r="AH73">
        <v>0.4</v>
      </c>
      <c r="AI73">
        <v>0.43</v>
      </c>
      <c r="AJ73">
        <v>0</v>
      </c>
      <c r="AK73">
        <v>0.48</v>
      </c>
      <c r="AL73">
        <v>0.23</v>
      </c>
      <c r="AM73">
        <v>0</v>
      </c>
      <c r="AN73">
        <v>51.25</v>
      </c>
      <c r="AO73">
        <v>35.56</v>
      </c>
      <c r="AP73">
        <v>0</v>
      </c>
      <c r="AQ73">
        <v>204.11</v>
      </c>
      <c r="AR73">
        <v>0</v>
      </c>
      <c r="AS73">
        <v>2.57</v>
      </c>
      <c r="AT73">
        <v>72.900000000000006</v>
      </c>
      <c r="AU73">
        <v>11.63</v>
      </c>
      <c r="AV73">
        <v>75</v>
      </c>
      <c r="AW73">
        <v>50</v>
      </c>
      <c r="AX73">
        <v>60</v>
      </c>
      <c r="AY73">
        <v>0</v>
      </c>
      <c r="AZ73">
        <v>6</v>
      </c>
      <c r="BA73">
        <v>0</v>
      </c>
      <c r="BB73">
        <v>100</v>
      </c>
      <c r="BC73">
        <v>30</v>
      </c>
      <c r="BD73">
        <v>0.23</v>
      </c>
      <c r="BE73">
        <v>14</v>
      </c>
      <c r="BF73">
        <v>0</v>
      </c>
      <c r="BG73">
        <v>0</v>
      </c>
    </row>
    <row r="74" spans="7:59">
      <c r="G74" t="s">
        <v>116</v>
      </c>
      <c r="H74" s="115">
        <v>157.4</v>
      </c>
      <c r="I74" s="88">
        <v>40.92</v>
      </c>
      <c r="J74" s="88">
        <v>2.9699999999999998</v>
      </c>
      <c r="K74" s="88">
        <v>0</v>
      </c>
      <c r="L74" s="88">
        <v>6.83</v>
      </c>
      <c r="M74" s="116">
        <v>0</v>
      </c>
      <c r="N74" s="115">
        <v>305.36</v>
      </c>
      <c r="O74" s="88">
        <v>416.71000000000004</v>
      </c>
      <c r="P74" s="88">
        <v>0</v>
      </c>
      <c r="Q74" s="88">
        <v>0</v>
      </c>
      <c r="R74" s="88">
        <v>0</v>
      </c>
      <c r="S74" s="116">
        <v>0</v>
      </c>
      <c r="W74">
        <v>6.73</v>
      </c>
      <c r="X74">
        <v>13.94</v>
      </c>
      <c r="Y74">
        <v>0.53</v>
      </c>
      <c r="Z74">
        <v>0.36</v>
      </c>
      <c r="AA74">
        <v>0</v>
      </c>
      <c r="AB74">
        <v>17.18</v>
      </c>
      <c r="AC74">
        <v>18.649999999999999</v>
      </c>
      <c r="AD74">
        <v>0.27</v>
      </c>
      <c r="AE74">
        <v>0.43</v>
      </c>
      <c r="AF74">
        <v>0.17</v>
      </c>
      <c r="AG74">
        <v>50</v>
      </c>
      <c r="AH74">
        <v>0.4</v>
      </c>
      <c r="AI74">
        <v>0.43</v>
      </c>
      <c r="AJ74">
        <v>0</v>
      </c>
      <c r="AK74">
        <v>0.48</v>
      </c>
      <c r="AL74">
        <v>0.23</v>
      </c>
      <c r="AM74">
        <v>0</v>
      </c>
      <c r="AN74">
        <v>51.25</v>
      </c>
      <c r="AO74">
        <v>88.43</v>
      </c>
      <c r="AP74">
        <v>37.49</v>
      </c>
      <c r="AQ74">
        <v>204.11</v>
      </c>
      <c r="AR74">
        <v>26.91</v>
      </c>
      <c r="AS74">
        <v>2.57</v>
      </c>
      <c r="AT74">
        <v>72.900000000000006</v>
      </c>
      <c r="AU74">
        <v>11.63</v>
      </c>
      <c r="AV74">
        <v>75</v>
      </c>
      <c r="AW74">
        <v>50</v>
      </c>
      <c r="AX74">
        <v>60</v>
      </c>
      <c r="AY74">
        <v>0</v>
      </c>
      <c r="AZ74">
        <v>3</v>
      </c>
      <c r="BA74">
        <v>0</v>
      </c>
      <c r="BB74">
        <v>100</v>
      </c>
      <c r="BC74">
        <v>30</v>
      </c>
      <c r="BD74">
        <v>0.1</v>
      </c>
      <c r="BE74">
        <v>7</v>
      </c>
      <c r="BF74">
        <v>0</v>
      </c>
      <c r="BG74">
        <v>0</v>
      </c>
    </row>
    <row r="75" spans="7:59">
      <c r="G75" t="s">
        <v>117</v>
      </c>
      <c r="H75" s="115">
        <v>265.8</v>
      </c>
      <c r="I75" s="88">
        <v>204.17000000000002</v>
      </c>
      <c r="J75" s="88">
        <v>2.9499999999999997</v>
      </c>
      <c r="K75" s="88">
        <v>0</v>
      </c>
      <c r="L75" s="88">
        <v>6.73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6.73</v>
      </c>
      <c r="X75">
        <v>13.94</v>
      </c>
      <c r="Y75">
        <v>0.5</v>
      </c>
      <c r="Z75">
        <v>0.36</v>
      </c>
      <c r="AA75">
        <v>40.369999999999997</v>
      </c>
      <c r="AB75">
        <v>17.18</v>
      </c>
      <c r="AC75">
        <v>18.649999999999999</v>
      </c>
      <c r="AD75">
        <v>0.27</v>
      </c>
      <c r="AE75">
        <v>0.39</v>
      </c>
      <c r="AF75">
        <v>0.17</v>
      </c>
      <c r="AG75">
        <v>50</v>
      </c>
      <c r="AH75">
        <v>0.38</v>
      </c>
      <c r="AI75">
        <v>0.42</v>
      </c>
      <c r="AJ75">
        <v>0</v>
      </c>
      <c r="AK75">
        <v>0.48</v>
      </c>
      <c r="AL75">
        <v>0.33</v>
      </c>
      <c r="AM75">
        <v>70.17</v>
      </c>
      <c r="AN75">
        <v>51.25</v>
      </c>
      <c r="AO75">
        <v>27.87</v>
      </c>
      <c r="AP75">
        <v>133.61000000000001</v>
      </c>
      <c r="AQ75">
        <v>0</v>
      </c>
      <c r="AR75">
        <v>162.44</v>
      </c>
      <c r="AS75">
        <v>2.57</v>
      </c>
      <c r="AT75">
        <v>0</v>
      </c>
      <c r="AU75">
        <v>11.63</v>
      </c>
      <c r="AV75">
        <v>75</v>
      </c>
      <c r="AW75">
        <v>50</v>
      </c>
      <c r="AX75">
        <v>60</v>
      </c>
      <c r="AY75">
        <v>0</v>
      </c>
      <c r="AZ75">
        <v>0</v>
      </c>
      <c r="BA75">
        <v>53.34</v>
      </c>
      <c r="BB75">
        <v>100</v>
      </c>
      <c r="BC75">
        <v>30</v>
      </c>
      <c r="BD75">
        <v>0</v>
      </c>
      <c r="BE75">
        <v>0</v>
      </c>
      <c r="BF75">
        <v>50</v>
      </c>
      <c r="BG75">
        <v>100</v>
      </c>
    </row>
    <row r="76" spans="7:59">
      <c r="G76" t="s">
        <v>118</v>
      </c>
      <c r="H76" s="115">
        <v>299.45</v>
      </c>
      <c r="I76" s="88">
        <v>228.19</v>
      </c>
      <c r="J76" s="88">
        <v>2.9499999999999997</v>
      </c>
      <c r="K76" s="88">
        <v>0</v>
      </c>
      <c r="L76" s="88">
        <v>6.73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6.73</v>
      </c>
      <c r="X76">
        <v>13.94</v>
      </c>
      <c r="Y76">
        <v>0.5</v>
      </c>
      <c r="Z76">
        <v>0.36</v>
      </c>
      <c r="AA76">
        <v>40.369999999999997</v>
      </c>
      <c r="AB76">
        <v>17.18</v>
      </c>
      <c r="AC76">
        <v>18.649999999999999</v>
      </c>
      <c r="AD76">
        <v>0.27</v>
      </c>
      <c r="AE76">
        <v>0.39</v>
      </c>
      <c r="AF76">
        <v>0.17</v>
      </c>
      <c r="AG76">
        <v>50</v>
      </c>
      <c r="AH76">
        <v>0.38</v>
      </c>
      <c r="AI76">
        <v>0.42</v>
      </c>
      <c r="AJ76">
        <v>38.450000000000003</v>
      </c>
      <c r="AK76">
        <v>0.48</v>
      </c>
      <c r="AL76">
        <v>0.33</v>
      </c>
      <c r="AM76">
        <v>107.65</v>
      </c>
      <c r="AN76">
        <v>51.25</v>
      </c>
      <c r="AO76">
        <v>0</v>
      </c>
      <c r="AP76">
        <v>81.7</v>
      </c>
      <c r="AQ76">
        <v>0</v>
      </c>
      <c r="AR76">
        <v>223.96</v>
      </c>
      <c r="AS76">
        <v>2.57</v>
      </c>
      <c r="AT76">
        <v>0</v>
      </c>
      <c r="AU76">
        <v>11.63</v>
      </c>
      <c r="AV76">
        <v>75</v>
      </c>
      <c r="AW76">
        <v>50</v>
      </c>
      <c r="AX76">
        <v>60</v>
      </c>
      <c r="AY76">
        <v>0</v>
      </c>
      <c r="AZ76">
        <v>0</v>
      </c>
      <c r="BA76">
        <v>53.34</v>
      </c>
      <c r="BB76">
        <v>100</v>
      </c>
      <c r="BC76">
        <v>30</v>
      </c>
      <c r="BD76">
        <v>0</v>
      </c>
      <c r="BE76">
        <v>0</v>
      </c>
      <c r="BF76">
        <v>50</v>
      </c>
      <c r="BG76">
        <v>100</v>
      </c>
    </row>
    <row r="77" spans="7:59">
      <c r="G77" t="s">
        <v>119</v>
      </c>
      <c r="H77" s="115">
        <v>309.06</v>
      </c>
      <c r="I77" s="88">
        <v>223.39000000000001</v>
      </c>
      <c r="J77" s="88">
        <v>2.9499999999999997</v>
      </c>
      <c r="K77" s="88">
        <v>0</v>
      </c>
      <c r="L77" s="88">
        <v>6.73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6.73</v>
      </c>
      <c r="X77">
        <v>13.94</v>
      </c>
      <c r="Y77">
        <v>0.5</v>
      </c>
      <c r="Z77">
        <v>0.36</v>
      </c>
      <c r="AA77">
        <v>40.369999999999997</v>
      </c>
      <c r="AB77">
        <v>17.18</v>
      </c>
      <c r="AC77">
        <v>18.649999999999999</v>
      </c>
      <c r="AD77">
        <v>0.27</v>
      </c>
      <c r="AE77">
        <v>0.39</v>
      </c>
      <c r="AF77">
        <v>0.17</v>
      </c>
      <c r="AG77">
        <v>50</v>
      </c>
      <c r="AH77">
        <v>0.38</v>
      </c>
      <c r="AI77">
        <v>0.42</v>
      </c>
      <c r="AJ77">
        <v>38.450000000000003</v>
      </c>
      <c r="AK77">
        <v>0.48</v>
      </c>
      <c r="AL77">
        <v>0.33</v>
      </c>
      <c r="AM77">
        <v>107.65</v>
      </c>
      <c r="AN77">
        <v>51.25</v>
      </c>
      <c r="AO77">
        <v>0</v>
      </c>
      <c r="AP77">
        <v>76.900000000000006</v>
      </c>
      <c r="AQ77">
        <v>0</v>
      </c>
      <c r="AR77">
        <v>233.57</v>
      </c>
      <c r="AS77">
        <v>2.57</v>
      </c>
      <c r="AT77">
        <v>0</v>
      </c>
      <c r="AU77">
        <v>11.63</v>
      </c>
      <c r="AV77">
        <v>75</v>
      </c>
      <c r="AW77">
        <v>50</v>
      </c>
      <c r="AX77">
        <v>60</v>
      </c>
      <c r="AY77">
        <v>0</v>
      </c>
      <c r="AZ77">
        <v>0</v>
      </c>
      <c r="BA77">
        <v>53.34</v>
      </c>
      <c r="BB77">
        <v>100</v>
      </c>
      <c r="BC77">
        <v>30</v>
      </c>
      <c r="BD77">
        <v>0</v>
      </c>
      <c r="BE77">
        <v>0</v>
      </c>
      <c r="BF77">
        <v>50</v>
      </c>
      <c r="BG77">
        <v>100</v>
      </c>
    </row>
    <row r="78" spans="7:59">
      <c r="G78" t="s">
        <v>120</v>
      </c>
      <c r="H78" s="115">
        <v>315.79000000000002</v>
      </c>
      <c r="I78" s="88">
        <v>223.39</v>
      </c>
      <c r="J78" s="88">
        <v>2.9499999999999997</v>
      </c>
      <c r="K78" s="88">
        <v>0</v>
      </c>
      <c r="L78" s="88">
        <v>6.73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6.73</v>
      </c>
      <c r="X78">
        <v>13.94</v>
      </c>
      <c r="Y78">
        <v>0.5</v>
      </c>
      <c r="Z78">
        <v>0.36</v>
      </c>
      <c r="AA78">
        <v>40.369999999999997</v>
      </c>
      <c r="AB78">
        <v>17.18</v>
      </c>
      <c r="AC78">
        <v>18.649999999999999</v>
      </c>
      <c r="AD78">
        <v>0.27</v>
      </c>
      <c r="AE78">
        <v>0.39</v>
      </c>
      <c r="AF78">
        <v>0.17</v>
      </c>
      <c r="AG78">
        <v>50</v>
      </c>
      <c r="AH78">
        <v>0.38</v>
      </c>
      <c r="AI78">
        <v>0.42</v>
      </c>
      <c r="AJ78">
        <v>38.450000000000003</v>
      </c>
      <c r="AK78">
        <v>0.48</v>
      </c>
      <c r="AL78">
        <v>0.33</v>
      </c>
      <c r="AM78">
        <v>98.04</v>
      </c>
      <c r="AN78">
        <v>51.25</v>
      </c>
      <c r="AO78">
        <v>0</v>
      </c>
      <c r="AP78">
        <v>86.51</v>
      </c>
      <c r="AQ78">
        <v>0</v>
      </c>
      <c r="AR78">
        <v>240.3</v>
      </c>
      <c r="AS78">
        <v>2.57</v>
      </c>
      <c r="AT78">
        <v>0</v>
      </c>
      <c r="AU78">
        <v>11.63</v>
      </c>
      <c r="AV78">
        <v>75</v>
      </c>
      <c r="AW78">
        <v>50</v>
      </c>
      <c r="AX78">
        <v>60</v>
      </c>
      <c r="AY78">
        <v>0</v>
      </c>
      <c r="AZ78">
        <v>0</v>
      </c>
      <c r="BA78">
        <v>53.34</v>
      </c>
      <c r="BB78">
        <v>100</v>
      </c>
      <c r="BC78">
        <v>30</v>
      </c>
      <c r="BD78">
        <v>0</v>
      </c>
      <c r="BE78">
        <v>0</v>
      </c>
      <c r="BF78">
        <v>50</v>
      </c>
      <c r="BG78">
        <v>100</v>
      </c>
    </row>
    <row r="79" spans="7:59">
      <c r="G79" t="s">
        <v>121</v>
      </c>
      <c r="H79" s="115">
        <v>380.19</v>
      </c>
      <c r="I79" s="88">
        <v>247.42000000000002</v>
      </c>
      <c r="J79" s="88">
        <v>2.9499999999999997</v>
      </c>
      <c r="K79" s="88">
        <v>0</v>
      </c>
      <c r="L79" s="88">
        <v>6.73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6.73</v>
      </c>
      <c r="X79">
        <v>13.94</v>
      </c>
      <c r="Y79">
        <v>0.5</v>
      </c>
      <c r="Z79">
        <v>0.36</v>
      </c>
      <c r="AA79">
        <v>40.369999999999997</v>
      </c>
      <c r="AB79">
        <v>17.18</v>
      </c>
      <c r="AC79">
        <v>18.649999999999999</v>
      </c>
      <c r="AD79">
        <v>0.27</v>
      </c>
      <c r="AE79">
        <v>0.39</v>
      </c>
      <c r="AF79">
        <v>0.17</v>
      </c>
      <c r="AG79">
        <v>50</v>
      </c>
      <c r="AH79">
        <v>0.38</v>
      </c>
      <c r="AI79">
        <v>0.42</v>
      </c>
      <c r="AJ79">
        <v>96.12</v>
      </c>
      <c r="AK79">
        <v>0.48</v>
      </c>
      <c r="AL79">
        <v>0.33</v>
      </c>
      <c r="AM79">
        <v>45.18</v>
      </c>
      <c r="AN79">
        <v>51.25</v>
      </c>
      <c r="AO79">
        <v>0</v>
      </c>
      <c r="AP79">
        <v>105.73</v>
      </c>
      <c r="AQ79">
        <v>0</v>
      </c>
      <c r="AR79">
        <v>304.7</v>
      </c>
      <c r="AS79">
        <v>2.57</v>
      </c>
      <c r="AT79">
        <v>0</v>
      </c>
      <c r="AU79">
        <v>11.63</v>
      </c>
      <c r="AV79">
        <v>75</v>
      </c>
      <c r="AW79">
        <v>50</v>
      </c>
      <c r="AX79">
        <v>60</v>
      </c>
      <c r="AY79">
        <v>0</v>
      </c>
      <c r="AZ79">
        <v>0</v>
      </c>
      <c r="BA79">
        <v>53.34</v>
      </c>
      <c r="BB79">
        <v>100</v>
      </c>
      <c r="BC79">
        <v>30</v>
      </c>
      <c r="BD79">
        <v>0</v>
      </c>
      <c r="BE79">
        <v>0</v>
      </c>
      <c r="BF79">
        <v>50</v>
      </c>
      <c r="BG79">
        <v>100</v>
      </c>
    </row>
    <row r="80" spans="7:59">
      <c r="G80" t="s">
        <v>122</v>
      </c>
      <c r="H80" s="115">
        <v>418.64</v>
      </c>
      <c r="I80" s="88">
        <v>237.8</v>
      </c>
      <c r="J80" s="88">
        <v>2.9499999999999997</v>
      </c>
      <c r="K80" s="88">
        <v>0</v>
      </c>
      <c r="L80" s="88">
        <v>6.73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6.73</v>
      </c>
      <c r="X80">
        <v>13.94</v>
      </c>
      <c r="Y80">
        <v>0.5</v>
      </c>
      <c r="Z80">
        <v>0.36</v>
      </c>
      <c r="AA80">
        <v>40.369999999999997</v>
      </c>
      <c r="AB80">
        <v>17.18</v>
      </c>
      <c r="AC80">
        <v>18.649999999999999</v>
      </c>
      <c r="AD80">
        <v>0.27</v>
      </c>
      <c r="AE80">
        <v>0.39</v>
      </c>
      <c r="AF80">
        <v>0.17</v>
      </c>
      <c r="AG80">
        <v>50</v>
      </c>
      <c r="AH80">
        <v>0.38</v>
      </c>
      <c r="AI80">
        <v>0.42</v>
      </c>
      <c r="AJ80">
        <v>96.12</v>
      </c>
      <c r="AK80">
        <v>0.48</v>
      </c>
      <c r="AL80">
        <v>0.33</v>
      </c>
      <c r="AM80">
        <v>35.56</v>
      </c>
      <c r="AN80">
        <v>51.25</v>
      </c>
      <c r="AO80">
        <v>0</v>
      </c>
      <c r="AP80">
        <v>105.73</v>
      </c>
      <c r="AQ80">
        <v>0</v>
      </c>
      <c r="AR80">
        <v>343.15</v>
      </c>
      <c r="AS80">
        <v>2.57</v>
      </c>
      <c r="AT80">
        <v>0</v>
      </c>
      <c r="AU80">
        <v>11.63</v>
      </c>
      <c r="AV80">
        <v>75</v>
      </c>
      <c r="AW80">
        <v>50</v>
      </c>
      <c r="AX80">
        <v>60</v>
      </c>
      <c r="AY80">
        <v>0</v>
      </c>
      <c r="AZ80">
        <v>0</v>
      </c>
      <c r="BA80">
        <v>53.34</v>
      </c>
      <c r="BB80">
        <v>100</v>
      </c>
      <c r="BC80">
        <v>30</v>
      </c>
      <c r="BD80">
        <v>0</v>
      </c>
      <c r="BE80">
        <v>0</v>
      </c>
      <c r="BF80">
        <v>50</v>
      </c>
      <c r="BG80">
        <v>100</v>
      </c>
    </row>
    <row r="81" spans="7:59">
      <c r="G81" t="s">
        <v>123</v>
      </c>
      <c r="H81" s="115">
        <v>424.41</v>
      </c>
      <c r="I81" s="88">
        <v>237.81</v>
      </c>
      <c r="J81" s="88">
        <v>2.9499999999999997</v>
      </c>
      <c r="K81" s="88">
        <v>0</v>
      </c>
      <c r="L81" s="88">
        <v>6.73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6.73</v>
      </c>
      <c r="X81">
        <v>13.94</v>
      </c>
      <c r="Y81">
        <v>0.5</v>
      </c>
      <c r="Z81">
        <v>0.36</v>
      </c>
      <c r="AA81">
        <v>40.369999999999997</v>
      </c>
      <c r="AB81">
        <v>17.18</v>
      </c>
      <c r="AC81">
        <v>18.649999999999999</v>
      </c>
      <c r="AD81">
        <v>0.27</v>
      </c>
      <c r="AE81">
        <v>0.39</v>
      </c>
      <c r="AF81">
        <v>0.17</v>
      </c>
      <c r="AG81">
        <v>50</v>
      </c>
      <c r="AH81">
        <v>0.38</v>
      </c>
      <c r="AI81">
        <v>0.42</v>
      </c>
      <c r="AJ81">
        <v>96.12</v>
      </c>
      <c r="AK81">
        <v>0.48</v>
      </c>
      <c r="AL81">
        <v>0.33</v>
      </c>
      <c r="AM81">
        <v>40.369999999999997</v>
      </c>
      <c r="AN81">
        <v>51.25</v>
      </c>
      <c r="AO81">
        <v>0</v>
      </c>
      <c r="AP81">
        <v>100.93</v>
      </c>
      <c r="AQ81">
        <v>0</v>
      </c>
      <c r="AR81">
        <v>348.92</v>
      </c>
      <c r="AS81">
        <v>2.57</v>
      </c>
      <c r="AT81">
        <v>0</v>
      </c>
      <c r="AU81">
        <v>11.63</v>
      </c>
      <c r="AV81">
        <v>75</v>
      </c>
      <c r="AW81">
        <v>50</v>
      </c>
      <c r="AX81">
        <v>60</v>
      </c>
      <c r="AY81">
        <v>0</v>
      </c>
      <c r="AZ81">
        <v>0</v>
      </c>
      <c r="BA81">
        <v>53.34</v>
      </c>
      <c r="BB81">
        <v>100</v>
      </c>
      <c r="BC81">
        <v>30</v>
      </c>
      <c r="BD81">
        <v>0</v>
      </c>
      <c r="BE81">
        <v>0</v>
      </c>
      <c r="BF81">
        <v>50</v>
      </c>
      <c r="BG81">
        <v>100</v>
      </c>
    </row>
    <row r="82" spans="7:59">
      <c r="G82" t="s">
        <v>124</v>
      </c>
      <c r="H82" s="115">
        <v>447.47</v>
      </c>
      <c r="I82" s="88">
        <v>233</v>
      </c>
      <c r="J82" s="88">
        <v>2.9499999999999997</v>
      </c>
      <c r="K82" s="88">
        <v>0</v>
      </c>
      <c r="L82" s="88">
        <v>6.73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6.73</v>
      </c>
      <c r="X82">
        <v>13.94</v>
      </c>
      <c r="Y82">
        <v>0.5</v>
      </c>
      <c r="Z82">
        <v>0.36</v>
      </c>
      <c r="AA82">
        <v>40.369999999999997</v>
      </c>
      <c r="AB82">
        <v>17.18</v>
      </c>
      <c r="AC82">
        <v>18.649999999999999</v>
      </c>
      <c r="AD82">
        <v>0.27</v>
      </c>
      <c r="AE82">
        <v>0.39</v>
      </c>
      <c r="AF82">
        <v>0.17</v>
      </c>
      <c r="AG82">
        <v>50</v>
      </c>
      <c r="AH82">
        <v>0.38</v>
      </c>
      <c r="AI82">
        <v>0.42</v>
      </c>
      <c r="AJ82">
        <v>96.12</v>
      </c>
      <c r="AK82">
        <v>0.48</v>
      </c>
      <c r="AL82">
        <v>0.33</v>
      </c>
      <c r="AM82">
        <v>40.369999999999997</v>
      </c>
      <c r="AN82">
        <v>51.25</v>
      </c>
      <c r="AO82">
        <v>0</v>
      </c>
      <c r="AP82">
        <v>96.12</v>
      </c>
      <c r="AQ82">
        <v>0</v>
      </c>
      <c r="AR82">
        <v>371.98</v>
      </c>
      <c r="AS82">
        <v>2.57</v>
      </c>
      <c r="AT82">
        <v>0</v>
      </c>
      <c r="AU82">
        <v>11.63</v>
      </c>
      <c r="AV82">
        <v>75</v>
      </c>
      <c r="AW82">
        <v>50</v>
      </c>
      <c r="AX82">
        <v>60</v>
      </c>
      <c r="AY82">
        <v>0</v>
      </c>
      <c r="AZ82">
        <v>0</v>
      </c>
      <c r="BA82">
        <v>53.34</v>
      </c>
      <c r="BB82">
        <v>100</v>
      </c>
      <c r="BC82">
        <v>30</v>
      </c>
      <c r="BD82">
        <v>0</v>
      </c>
      <c r="BE82">
        <v>0</v>
      </c>
      <c r="BF82">
        <v>50</v>
      </c>
      <c r="BG82">
        <v>100</v>
      </c>
    </row>
    <row r="83" spans="7:59">
      <c r="G83" t="s">
        <v>125</v>
      </c>
      <c r="H83" s="115">
        <v>456.13</v>
      </c>
      <c r="I83" s="88">
        <v>136.88</v>
      </c>
      <c r="J83" s="88">
        <v>2.9499999999999997</v>
      </c>
      <c r="K83" s="88">
        <v>0</v>
      </c>
      <c r="L83" s="88">
        <v>6.73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6.73</v>
      </c>
      <c r="X83">
        <v>13.94</v>
      </c>
      <c r="Y83">
        <v>0.5</v>
      </c>
      <c r="Z83">
        <v>0.36</v>
      </c>
      <c r="AA83">
        <v>0</v>
      </c>
      <c r="AB83">
        <v>17.18</v>
      </c>
      <c r="AC83">
        <v>18.649999999999999</v>
      </c>
      <c r="AD83">
        <v>0.27</v>
      </c>
      <c r="AE83">
        <v>0.39</v>
      </c>
      <c r="AF83">
        <v>0.19</v>
      </c>
      <c r="AG83">
        <v>50</v>
      </c>
      <c r="AH83">
        <v>0.38</v>
      </c>
      <c r="AI83">
        <v>0.42</v>
      </c>
      <c r="AJ83">
        <v>0</v>
      </c>
      <c r="AK83">
        <v>0.53</v>
      </c>
      <c r="AL83">
        <v>0.26</v>
      </c>
      <c r="AM83">
        <v>49.98</v>
      </c>
      <c r="AN83">
        <v>51.25</v>
      </c>
      <c r="AO83">
        <v>0</v>
      </c>
      <c r="AP83">
        <v>86.51</v>
      </c>
      <c r="AQ83">
        <v>0</v>
      </c>
      <c r="AR83">
        <v>421.01</v>
      </c>
      <c r="AS83">
        <v>2.57</v>
      </c>
      <c r="AT83">
        <v>0</v>
      </c>
      <c r="AU83">
        <v>11.63</v>
      </c>
      <c r="AV83">
        <v>75</v>
      </c>
      <c r="AW83">
        <v>50</v>
      </c>
      <c r="AX83">
        <v>60</v>
      </c>
      <c r="AY83">
        <v>0</v>
      </c>
      <c r="AZ83">
        <v>0</v>
      </c>
      <c r="BA83">
        <v>53.34</v>
      </c>
      <c r="BB83">
        <v>100</v>
      </c>
      <c r="BC83">
        <v>30</v>
      </c>
      <c r="BD83">
        <v>0</v>
      </c>
      <c r="BE83">
        <v>0</v>
      </c>
      <c r="BF83">
        <v>50</v>
      </c>
      <c r="BG83">
        <v>100</v>
      </c>
    </row>
    <row r="84" spans="7:59">
      <c r="G84" t="s">
        <v>126</v>
      </c>
      <c r="H84" s="115">
        <v>353.27</v>
      </c>
      <c r="I84" s="88">
        <v>0.39</v>
      </c>
      <c r="J84" s="88">
        <v>2.9499999999999997</v>
      </c>
      <c r="K84" s="88">
        <v>0</v>
      </c>
      <c r="L84" s="88">
        <v>6.73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6.73</v>
      </c>
      <c r="X84">
        <v>13.94</v>
      </c>
      <c r="Y84">
        <v>0.5</v>
      </c>
      <c r="Z84">
        <v>0.36</v>
      </c>
      <c r="AA84">
        <v>0</v>
      </c>
      <c r="AB84">
        <v>17.18</v>
      </c>
      <c r="AC84">
        <v>18.649999999999999</v>
      </c>
      <c r="AD84">
        <v>0.27</v>
      </c>
      <c r="AE84">
        <v>0.39</v>
      </c>
      <c r="AF84">
        <v>0.19</v>
      </c>
      <c r="AG84">
        <v>50</v>
      </c>
      <c r="AH84">
        <v>0.38</v>
      </c>
      <c r="AI84">
        <v>0.42</v>
      </c>
      <c r="AJ84">
        <v>0</v>
      </c>
      <c r="AK84">
        <v>0.53</v>
      </c>
      <c r="AL84">
        <v>0.26</v>
      </c>
      <c r="AM84">
        <v>0</v>
      </c>
      <c r="AN84">
        <v>51.25</v>
      </c>
      <c r="AO84">
        <v>49.98</v>
      </c>
      <c r="AP84">
        <v>0</v>
      </c>
      <c r="AQ84">
        <v>0</v>
      </c>
      <c r="AR84">
        <v>268.17</v>
      </c>
      <c r="AS84">
        <v>2.57</v>
      </c>
      <c r="AT84">
        <v>0</v>
      </c>
      <c r="AU84">
        <v>11.63</v>
      </c>
      <c r="AV84">
        <v>75</v>
      </c>
      <c r="AW84">
        <v>50</v>
      </c>
      <c r="AX84">
        <v>60</v>
      </c>
      <c r="AY84">
        <v>0</v>
      </c>
      <c r="AZ84">
        <v>0</v>
      </c>
      <c r="BA84">
        <v>53.34</v>
      </c>
      <c r="BB84">
        <v>100</v>
      </c>
      <c r="BC84">
        <v>30</v>
      </c>
      <c r="BD84">
        <v>0</v>
      </c>
      <c r="BE84">
        <v>0</v>
      </c>
      <c r="BF84">
        <v>50</v>
      </c>
      <c r="BG84">
        <v>100</v>
      </c>
    </row>
    <row r="85" spans="7:59">
      <c r="G85" t="s">
        <v>127</v>
      </c>
      <c r="H85" s="115">
        <v>149.51</v>
      </c>
      <c r="I85" s="88">
        <v>0.39</v>
      </c>
      <c r="J85" s="88">
        <v>2.9499999999999997</v>
      </c>
      <c r="K85" s="88">
        <v>0</v>
      </c>
      <c r="L85" s="88">
        <v>6.73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6.73</v>
      </c>
      <c r="X85">
        <v>13.94</v>
      </c>
      <c r="Y85">
        <v>0.5</v>
      </c>
      <c r="Z85">
        <v>0.36</v>
      </c>
      <c r="AA85">
        <v>0</v>
      </c>
      <c r="AB85">
        <v>17.18</v>
      </c>
      <c r="AC85">
        <v>18.649999999999999</v>
      </c>
      <c r="AD85">
        <v>0.27</v>
      </c>
      <c r="AE85">
        <v>0.39</v>
      </c>
      <c r="AF85">
        <v>0.19</v>
      </c>
      <c r="AG85">
        <v>50</v>
      </c>
      <c r="AH85">
        <v>0.38</v>
      </c>
      <c r="AI85">
        <v>0.42</v>
      </c>
      <c r="AJ85">
        <v>0</v>
      </c>
      <c r="AK85">
        <v>0.53</v>
      </c>
      <c r="AL85">
        <v>0.26</v>
      </c>
      <c r="AM85">
        <v>0</v>
      </c>
      <c r="AN85">
        <v>51.25</v>
      </c>
      <c r="AO85">
        <v>21.15</v>
      </c>
      <c r="AP85">
        <v>0</v>
      </c>
      <c r="AQ85">
        <v>0</v>
      </c>
      <c r="AR85">
        <v>93.24</v>
      </c>
      <c r="AS85">
        <v>2.57</v>
      </c>
      <c r="AT85">
        <v>0</v>
      </c>
      <c r="AU85">
        <v>11.63</v>
      </c>
      <c r="AV85">
        <v>75</v>
      </c>
      <c r="AW85">
        <v>50</v>
      </c>
      <c r="AX85">
        <v>60</v>
      </c>
      <c r="AY85">
        <v>0</v>
      </c>
      <c r="AZ85">
        <v>0</v>
      </c>
      <c r="BA85">
        <v>53.34</v>
      </c>
      <c r="BB85">
        <v>100</v>
      </c>
      <c r="BC85">
        <v>30</v>
      </c>
      <c r="BD85">
        <v>0</v>
      </c>
      <c r="BE85">
        <v>0</v>
      </c>
      <c r="BF85">
        <v>50</v>
      </c>
      <c r="BG85">
        <v>100</v>
      </c>
    </row>
    <row r="86" spans="7:59">
      <c r="G86" t="s">
        <v>128</v>
      </c>
      <c r="H86" s="115">
        <v>61.069999999999993</v>
      </c>
      <c r="I86" s="88">
        <v>0.39</v>
      </c>
      <c r="J86" s="88">
        <v>2.9499999999999997</v>
      </c>
      <c r="K86" s="88">
        <v>0</v>
      </c>
      <c r="L86" s="88">
        <v>6.73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6.73</v>
      </c>
      <c r="X86">
        <v>13.94</v>
      </c>
      <c r="Y86">
        <v>0.5</v>
      </c>
      <c r="Z86">
        <v>0.36</v>
      </c>
      <c r="AA86">
        <v>0</v>
      </c>
      <c r="AB86">
        <v>17.18</v>
      </c>
      <c r="AC86">
        <v>18.649999999999999</v>
      </c>
      <c r="AD86">
        <v>0.27</v>
      </c>
      <c r="AE86">
        <v>0.39</v>
      </c>
      <c r="AF86">
        <v>0.19</v>
      </c>
      <c r="AG86">
        <v>50</v>
      </c>
      <c r="AH86">
        <v>0.38</v>
      </c>
      <c r="AI86">
        <v>0.42</v>
      </c>
      <c r="AJ86">
        <v>0</v>
      </c>
      <c r="AK86">
        <v>0.53</v>
      </c>
      <c r="AL86">
        <v>0.26</v>
      </c>
      <c r="AM86">
        <v>0</v>
      </c>
      <c r="AN86">
        <v>51.25</v>
      </c>
      <c r="AO86">
        <v>25.95</v>
      </c>
      <c r="AP86">
        <v>0</v>
      </c>
      <c r="AQ86">
        <v>0</v>
      </c>
      <c r="AR86">
        <v>0</v>
      </c>
      <c r="AS86">
        <v>2.57</v>
      </c>
      <c r="AT86">
        <v>0</v>
      </c>
      <c r="AU86">
        <v>11.63</v>
      </c>
      <c r="AV86">
        <v>75</v>
      </c>
      <c r="AW86">
        <v>50</v>
      </c>
      <c r="AX86">
        <v>60</v>
      </c>
      <c r="AY86">
        <v>0</v>
      </c>
      <c r="AZ86">
        <v>0</v>
      </c>
      <c r="BA86">
        <v>53.34</v>
      </c>
      <c r="BB86">
        <v>100</v>
      </c>
      <c r="BC86">
        <v>30</v>
      </c>
      <c r="BD86">
        <v>0</v>
      </c>
      <c r="BE86">
        <v>0</v>
      </c>
      <c r="BF86">
        <v>50</v>
      </c>
      <c r="BG86">
        <v>100</v>
      </c>
    </row>
    <row r="87" spans="7:59">
      <c r="G87" t="s">
        <v>129</v>
      </c>
      <c r="H87" s="115">
        <v>35.159999999999997</v>
      </c>
      <c r="I87" s="88">
        <v>0.33</v>
      </c>
      <c r="J87" s="88">
        <v>2.89</v>
      </c>
      <c r="K87" s="88">
        <v>0</v>
      </c>
      <c r="L87" s="88">
        <v>6.73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6.73</v>
      </c>
      <c r="X87">
        <v>13.94</v>
      </c>
      <c r="Y87">
        <v>0.56000000000000005</v>
      </c>
      <c r="Z87">
        <v>0.39</v>
      </c>
      <c r="AA87">
        <v>0</v>
      </c>
      <c r="AB87">
        <v>17.18</v>
      </c>
      <c r="AC87">
        <v>18.649999999999999</v>
      </c>
      <c r="AD87">
        <v>0.3</v>
      </c>
      <c r="AE87">
        <v>0.33</v>
      </c>
      <c r="AF87">
        <v>0.19</v>
      </c>
      <c r="AG87">
        <v>50</v>
      </c>
      <c r="AH87">
        <v>0.41</v>
      </c>
      <c r="AI87">
        <v>0.34</v>
      </c>
      <c r="AJ87">
        <v>0</v>
      </c>
      <c r="AK87">
        <v>0.53</v>
      </c>
      <c r="AL87">
        <v>0.26</v>
      </c>
      <c r="AM87">
        <v>0</v>
      </c>
      <c r="AN87">
        <v>51.25</v>
      </c>
      <c r="AO87">
        <v>0</v>
      </c>
      <c r="AP87">
        <v>0</v>
      </c>
      <c r="AQ87">
        <v>0</v>
      </c>
      <c r="AR87">
        <v>0</v>
      </c>
      <c r="AS87">
        <v>2.48</v>
      </c>
      <c r="AT87">
        <v>0</v>
      </c>
      <c r="AU87">
        <v>11.63</v>
      </c>
      <c r="AV87">
        <v>75</v>
      </c>
      <c r="AW87">
        <v>50</v>
      </c>
      <c r="AX87">
        <v>60</v>
      </c>
      <c r="AY87">
        <v>0</v>
      </c>
      <c r="AZ87">
        <v>0</v>
      </c>
      <c r="BA87">
        <v>53.34</v>
      </c>
      <c r="BB87">
        <v>100</v>
      </c>
      <c r="BC87">
        <v>30</v>
      </c>
      <c r="BD87">
        <v>0</v>
      </c>
      <c r="BE87">
        <v>0</v>
      </c>
      <c r="BF87">
        <v>50</v>
      </c>
      <c r="BG87">
        <v>100</v>
      </c>
    </row>
    <row r="88" spans="7:59">
      <c r="G88" t="s">
        <v>130</v>
      </c>
      <c r="H88" s="115">
        <v>35.159999999999997</v>
      </c>
      <c r="I88" s="88">
        <v>0.33</v>
      </c>
      <c r="J88" s="88">
        <v>2.89</v>
      </c>
      <c r="K88" s="88">
        <v>0</v>
      </c>
      <c r="L88" s="88">
        <v>6.73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6.73</v>
      </c>
      <c r="X88">
        <v>13.94</v>
      </c>
      <c r="Y88">
        <v>0.56000000000000005</v>
      </c>
      <c r="Z88">
        <v>0.39</v>
      </c>
      <c r="AA88">
        <v>0</v>
      </c>
      <c r="AB88">
        <v>17.18</v>
      </c>
      <c r="AC88">
        <v>18.649999999999999</v>
      </c>
      <c r="AD88">
        <v>0.3</v>
      </c>
      <c r="AE88">
        <v>0.33</v>
      </c>
      <c r="AF88">
        <v>0.19</v>
      </c>
      <c r="AG88">
        <v>50</v>
      </c>
      <c r="AH88">
        <v>0.41</v>
      </c>
      <c r="AI88">
        <v>0.34</v>
      </c>
      <c r="AJ88">
        <v>0</v>
      </c>
      <c r="AK88">
        <v>0.53</v>
      </c>
      <c r="AL88">
        <v>0.26</v>
      </c>
      <c r="AM88">
        <v>0</v>
      </c>
      <c r="AN88">
        <v>51.25</v>
      </c>
      <c r="AO88">
        <v>0</v>
      </c>
      <c r="AP88">
        <v>0</v>
      </c>
      <c r="AQ88">
        <v>0</v>
      </c>
      <c r="AR88">
        <v>0</v>
      </c>
      <c r="AS88">
        <v>2.48</v>
      </c>
      <c r="AT88">
        <v>0</v>
      </c>
      <c r="AU88">
        <v>11.63</v>
      </c>
      <c r="AV88">
        <v>75</v>
      </c>
      <c r="AW88">
        <v>50</v>
      </c>
      <c r="AX88">
        <v>60</v>
      </c>
      <c r="AY88">
        <v>0</v>
      </c>
      <c r="AZ88">
        <v>0</v>
      </c>
      <c r="BA88">
        <v>53.34</v>
      </c>
      <c r="BB88">
        <v>100</v>
      </c>
      <c r="BC88">
        <v>30</v>
      </c>
      <c r="BD88">
        <v>0</v>
      </c>
      <c r="BE88">
        <v>0</v>
      </c>
      <c r="BF88">
        <v>50</v>
      </c>
      <c r="BG88">
        <v>100</v>
      </c>
    </row>
    <row r="89" spans="7:59">
      <c r="G89" t="s">
        <v>131</v>
      </c>
      <c r="H89" s="115">
        <v>35.159999999999997</v>
      </c>
      <c r="I89" s="88">
        <v>0.33</v>
      </c>
      <c r="J89" s="88">
        <v>2.89</v>
      </c>
      <c r="K89" s="88">
        <v>0</v>
      </c>
      <c r="L89" s="88">
        <v>6.73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6.73</v>
      </c>
      <c r="X89">
        <v>13.94</v>
      </c>
      <c r="Y89">
        <v>0.56000000000000005</v>
      </c>
      <c r="Z89">
        <v>0.39</v>
      </c>
      <c r="AA89">
        <v>0</v>
      </c>
      <c r="AB89">
        <v>17.18</v>
      </c>
      <c r="AC89">
        <v>18.649999999999999</v>
      </c>
      <c r="AD89">
        <v>0.3</v>
      </c>
      <c r="AE89">
        <v>0.33</v>
      </c>
      <c r="AF89">
        <v>0.19</v>
      </c>
      <c r="AG89">
        <v>50</v>
      </c>
      <c r="AH89">
        <v>0.41</v>
      </c>
      <c r="AI89">
        <v>0.34</v>
      </c>
      <c r="AJ89">
        <v>0</v>
      </c>
      <c r="AK89">
        <v>0.53</v>
      </c>
      <c r="AL89">
        <v>0.26</v>
      </c>
      <c r="AM89">
        <v>0</v>
      </c>
      <c r="AN89">
        <v>51.25</v>
      </c>
      <c r="AO89">
        <v>0</v>
      </c>
      <c r="AP89">
        <v>0</v>
      </c>
      <c r="AQ89">
        <v>0</v>
      </c>
      <c r="AR89">
        <v>0</v>
      </c>
      <c r="AS89">
        <v>2.48</v>
      </c>
      <c r="AT89">
        <v>0</v>
      </c>
      <c r="AU89">
        <v>11.63</v>
      </c>
      <c r="AV89">
        <v>75</v>
      </c>
      <c r="AW89">
        <v>50</v>
      </c>
      <c r="AX89">
        <v>60</v>
      </c>
      <c r="AY89">
        <v>0</v>
      </c>
      <c r="AZ89">
        <v>0</v>
      </c>
      <c r="BA89">
        <v>53.34</v>
      </c>
      <c r="BB89">
        <v>100</v>
      </c>
      <c r="BC89">
        <v>30</v>
      </c>
      <c r="BD89">
        <v>0</v>
      </c>
      <c r="BE89">
        <v>0</v>
      </c>
      <c r="BF89">
        <v>50</v>
      </c>
      <c r="BG89">
        <v>100</v>
      </c>
    </row>
    <row r="90" spans="7:59">
      <c r="G90" t="s">
        <v>132</v>
      </c>
      <c r="H90" s="115">
        <v>35.159999999999997</v>
      </c>
      <c r="I90" s="88">
        <v>0.33</v>
      </c>
      <c r="J90" s="88">
        <v>2.89</v>
      </c>
      <c r="K90" s="88">
        <v>0</v>
      </c>
      <c r="L90" s="88">
        <v>6.73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6.73</v>
      </c>
      <c r="X90">
        <v>13.94</v>
      </c>
      <c r="Y90">
        <v>0.56000000000000005</v>
      </c>
      <c r="Z90">
        <v>0.39</v>
      </c>
      <c r="AA90">
        <v>0</v>
      </c>
      <c r="AB90">
        <v>17.18</v>
      </c>
      <c r="AC90">
        <v>18.649999999999999</v>
      </c>
      <c r="AD90">
        <v>0.3</v>
      </c>
      <c r="AE90">
        <v>0.33</v>
      </c>
      <c r="AF90">
        <v>0.19</v>
      </c>
      <c r="AG90">
        <v>50</v>
      </c>
      <c r="AH90">
        <v>0.41</v>
      </c>
      <c r="AI90">
        <v>0.34</v>
      </c>
      <c r="AJ90">
        <v>0</v>
      </c>
      <c r="AK90">
        <v>0.53</v>
      </c>
      <c r="AL90">
        <v>0.26</v>
      </c>
      <c r="AM90">
        <v>0</v>
      </c>
      <c r="AN90">
        <v>51.25</v>
      </c>
      <c r="AO90">
        <v>0</v>
      </c>
      <c r="AP90">
        <v>0</v>
      </c>
      <c r="AQ90">
        <v>0</v>
      </c>
      <c r="AR90">
        <v>0</v>
      </c>
      <c r="AS90">
        <v>2.48</v>
      </c>
      <c r="AT90">
        <v>0</v>
      </c>
      <c r="AU90">
        <v>11.63</v>
      </c>
      <c r="AV90">
        <v>75</v>
      </c>
      <c r="AW90">
        <v>50</v>
      </c>
      <c r="AX90">
        <v>60</v>
      </c>
      <c r="AY90">
        <v>0</v>
      </c>
      <c r="AZ90">
        <v>0</v>
      </c>
      <c r="BA90">
        <v>53.34</v>
      </c>
      <c r="BB90">
        <v>100</v>
      </c>
      <c r="BC90">
        <v>30</v>
      </c>
      <c r="BD90">
        <v>0</v>
      </c>
      <c r="BE90">
        <v>0</v>
      </c>
      <c r="BF90">
        <v>50</v>
      </c>
      <c r="BG90">
        <v>100</v>
      </c>
    </row>
    <row r="91" spans="7:59">
      <c r="G91" t="s">
        <v>133</v>
      </c>
      <c r="H91" s="115">
        <v>35.159999999999997</v>
      </c>
      <c r="I91" s="88">
        <v>0.33</v>
      </c>
      <c r="J91" s="88">
        <v>2.89</v>
      </c>
      <c r="K91" s="88">
        <v>0</v>
      </c>
      <c r="L91" s="88">
        <v>6.73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6.73</v>
      </c>
      <c r="X91">
        <v>13.94</v>
      </c>
      <c r="Y91">
        <v>0.56000000000000005</v>
      </c>
      <c r="Z91">
        <v>0.39</v>
      </c>
      <c r="AA91">
        <v>0</v>
      </c>
      <c r="AB91">
        <v>17.18</v>
      </c>
      <c r="AC91">
        <v>18.649999999999999</v>
      </c>
      <c r="AD91">
        <v>0.3</v>
      </c>
      <c r="AE91">
        <v>0.33</v>
      </c>
      <c r="AF91">
        <v>0.19</v>
      </c>
      <c r="AG91">
        <v>50</v>
      </c>
      <c r="AH91">
        <v>0.41</v>
      </c>
      <c r="AI91">
        <v>0.34</v>
      </c>
      <c r="AJ91">
        <v>0</v>
      </c>
      <c r="AK91">
        <v>0.53</v>
      </c>
      <c r="AL91">
        <v>0.26</v>
      </c>
      <c r="AM91">
        <v>0</v>
      </c>
      <c r="AN91">
        <v>51.25</v>
      </c>
      <c r="AO91">
        <v>0</v>
      </c>
      <c r="AP91">
        <v>0</v>
      </c>
      <c r="AQ91">
        <v>0</v>
      </c>
      <c r="AR91">
        <v>0</v>
      </c>
      <c r="AS91">
        <v>2.48</v>
      </c>
      <c r="AT91">
        <v>0</v>
      </c>
      <c r="AU91">
        <v>11.63</v>
      </c>
      <c r="AV91">
        <v>75</v>
      </c>
      <c r="AW91">
        <v>0</v>
      </c>
      <c r="AX91">
        <v>60</v>
      </c>
      <c r="AY91">
        <v>0</v>
      </c>
      <c r="AZ91">
        <v>0</v>
      </c>
      <c r="BA91">
        <v>53.34</v>
      </c>
      <c r="BB91">
        <v>100</v>
      </c>
      <c r="BC91">
        <v>30</v>
      </c>
      <c r="BD91">
        <v>0</v>
      </c>
      <c r="BE91">
        <v>0</v>
      </c>
      <c r="BF91">
        <v>50</v>
      </c>
      <c r="BG91">
        <v>100</v>
      </c>
    </row>
    <row r="92" spans="7:59">
      <c r="G92" t="s">
        <v>134</v>
      </c>
      <c r="H92" s="115">
        <v>35.159999999999997</v>
      </c>
      <c r="I92" s="88">
        <v>0.33</v>
      </c>
      <c r="J92" s="88">
        <v>2.89</v>
      </c>
      <c r="K92" s="88">
        <v>0</v>
      </c>
      <c r="L92" s="88">
        <v>6.73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6.73</v>
      </c>
      <c r="X92">
        <v>13.94</v>
      </c>
      <c r="Y92">
        <v>0.56000000000000005</v>
      </c>
      <c r="Z92">
        <v>0.39</v>
      </c>
      <c r="AA92">
        <v>0</v>
      </c>
      <c r="AB92">
        <v>17.18</v>
      </c>
      <c r="AC92">
        <v>18.649999999999999</v>
      </c>
      <c r="AD92">
        <v>0.3</v>
      </c>
      <c r="AE92">
        <v>0.33</v>
      </c>
      <c r="AF92">
        <v>0.19</v>
      </c>
      <c r="AG92">
        <v>50</v>
      </c>
      <c r="AH92">
        <v>0.41</v>
      </c>
      <c r="AI92">
        <v>0.34</v>
      </c>
      <c r="AJ92">
        <v>0</v>
      </c>
      <c r="AK92">
        <v>0.53</v>
      </c>
      <c r="AL92">
        <v>0.26</v>
      </c>
      <c r="AM92">
        <v>0</v>
      </c>
      <c r="AN92">
        <v>51.25</v>
      </c>
      <c r="AO92">
        <v>0</v>
      </c>
      <c r="AP92">
        <v>0</v>
      </c>
      <c r="AQ92">
        <v>0</v>
      </c>
      <c r="AR92">
        <v>0</v>
      </c>
      <c r="AS92">
        <v>2.48</v>
      </c>
      <c r="AT92">
        <v>0</v>
      </c>
      <c r="AU92">
        <v>11.63</v>
      </c>
      <c r="AV92">
        <v>75</v>
      </c>
      <c r="AW92">
        <v>0</v>
      </c>
      <c r="AX92">
        <v>60</v>
      </c>
      <c r="AY92">
        <v>0</v>
      </c>
      <c r="AZ92">
        <v>0</v>
      </c>
      <c r="BA92">
        <v>53.34</v>
      </c>
      <c r="BB92">
        <v>100</v>
      </c>
      <c r="BC92">
        <v>30</v>
      </c>
      <c r="BD92">
        <v>0</v>
      </c>
      <c r="BE92">
        <v>0</v>
      </c>
      <c r="BF92">
        <v>50</v>
      </c>
      <c r="BG92">
        <v>100</v>
      </c>
    </row>
    <row r="93" spans="7:59">
      <c r="G93" t="s">
        <v>135</v>
      </c>
      <c r="H93" s="115">
        <v>35.159999999999997</v>
      </c>
      <c r="I93" s="88">
        <v>0.33</v>
      </c>
      <c r="J93" s="88">
        <v>2.89</v>
      </c>
      <c r="K93" s="88">
        <v>0</v>
      </c>
      <c r="L93" s="88">
        <v>6.73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6.73</v>
      </c>
      <c r="X93">
        <v>13.94</v>
      </c>
      <c r="Y93">
        <v>0.56000000000000005</v>
      </c>
      <c r="Z93">
        <v>0.39</v>
      </c>
      <c r="AA93">
        <v>0</v>
      </c>
      <c r="AB93">
        <v>17.18</v>
      </c>
      <c r="AC93">
        <v>18.649999999999999</v>
      </c>
      <c r="AD93">
        <v>0.3</v>
      </c>
      <c r="AE93">
        <v>0.33</v>
      </c>
      <c r="AF93">
        <v>0.19</v>
      </c>
      <c r="AG93">
        <v>50</v>
      </c>
      <c r="AH93">
        <v>0.41</v>
      </c>
      <c r="AI93">
        <v>0.34</v>
      </c>
      <c r="AJ93">
        <v>0</v>
      </c>
      <c r="AK93">
        <v>0.53</v>
      </c>
      <c r="AL93">
        <v>0.26</v>
      </c>
      <c r="AM93">
        <v>0</v>
      </c>
      <c r="AN93">
        <v>51.25</v>
      </c>
      <c r="AO93">
        <v>0</v>
      </c>
      <c r="AP93">
        <v>0</v>
      </c>
      <c r="AQ93">
        <v>0</v>
      </c>
      <c r="AR93">
        <v>0</v>
      </c>
      <c r="AS93">
        <v>2.48</v>
      </c>
      <c r="AT93">
        <v>0</v>
      </c>
      <c r="AU93">
        <v>11.63</v>
      </c>
      <c r="AV93">
        <v>75</v>
      </c>
      <c r="AW93">
        <v>0</v>
      </c>
      <c r="AX93">
        <v>60</v>
      </c>
      <c r="AY93">
        <v>0</v>
      </c>
      <c r="AZ93">
        <v>0</v>
      </c>
      <c r="BA93">
        <v>53.34</v>
      </c>
      <c r="BB93">
        <v>100</v>
      </c>
      <c r="BC93">
        <v>30</v>
      </c>
      <c r="BD93">
        <v>0</v>
      </c>
      <c r="BE93">
        <v>0</v>
      </c>
      <c r="BF93">
        <v>50</v>
      </c>
      <c r="BG93">
        <v>100</v>
      </c>
    </row>
    <row r="94" spans="7:59">
      <c r="G94" t="s">
        <v>136</v>
      </c>
      <c r="H94" s="115">
        <v>35.159999999999997</v>
      </c>
      <c r="I94" s="88">
        <v>0.33</v>
      </c>
      <c r="J94" s="88">
        <v>2.89</v>
      </c>
      <c r="K94" s="88">
        <v>0</v>
      </c>
      <c r="L94" s="88">
        <v>6.73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6.73</v>
      </c>
      <c r="X94">
        <v>13.94</v>
      </c>
      <c r="Y94">
        <v>0.56000000000000005</v>
      </c>
      <c r="Z94">
        <v>0.39</v>
      </c>
      <c r="AA94">
        <v>0</v>
      </c>
      <c r="AB94">
        <v>17.18</v>
      </c>
      <c r="AC94">
        <v>18.649999999999999</v>
      </c>
      <c r="AD94">
        <v>0.3</v>
      </c>
      <c r="AE94">
        <v>0.33</v>
      </c>
      <c r="AF94">
        <v>0.19</v>
      </c>
      <c r="AG94">
        <v>50</v>
      </c>
      <c r="AH94">
        <v>0.41</v>
      </c>
      <c r="AI94">
        <v>0.34</v>
      </c>
      <c r="AJ94">
        <v>0</v>
      </c>
      <c r="AK94">
        <v>0.53</v>
      </c>
      <c r="AL94">
        <v>0.26</v>
      </c>
      <c r="AM94">
        <v>0</v>
      </c>
      <c r="AN94">
        <v>51.25</v>
      </c>
      <c r="AO94">
        <v>0</v>
      </c>
      <c r="AP94">
        <v>0</v>
      </c>
      <c r="AQ94">
        <v>0</v>
      </c>
      <c r="AR94">
        <v>0</v>
      </c>
      <c r="AS94">
        <v>2.48</v>
      </c>
      <c r="AT94">
        <v>0</v>
      </c>
      <c r="AU94">
        <v>11.63</v>
      </c>
      <c r="AV94">
        <v>75</v>
      </c>
      <c r="AW94">
        <v>0</v>
      </c>
      <c r="AX94">
        <v>60</v>
      </c>
      <c r="AY94">
        <v>0</v>
      </c>
      <c r="AZ94">
        <v>0</v>
      </c>
      <c r="BA94">
        <v>53.34</v>
      </c>
      <c r="BB94">
        <v>100</v>
      </c>
      <c r="BC94">
        <v>30</v>
      </c>
      <c r="BD94">
        <v>0</v>
      </c>
      <c r="BE94">
        <v>0</v>
      </c>
      <c r="BF94">
        <v>50</v>
      </c>
      <c r="BG94">
        <v>100</v>
      </c>
    </row>
    <row r="95" spans="7:59">
      <c r="G95" t="s">
        <v>137</v>
      </c>
      <c r="H95" s="115">
        <v>2.5700000000000003</v>
      </c>
      <c r="I95" s="88">
        <v>0.33</v>
      </c>
      <c r="J95" s="88">
        <v>2.89</v>
      </c>
      <c r="K95" s="88">
        <v>0</v>
      </c>
      <c r="L95" s="88">
        <v>6.73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6.73</v>
      </c>
      <c r="X95">
        <v>0</v>
      </c>
      <c r="Y95">
        <v>0.56000000000000005</v>
      </c>
      <c r="Z95">
        <v>0.39</v>
      </c>
      <c r="AA95">
        <v>0</v>
      </c>
      <c r="AB95">
        <v>17.18</v>
      </c>
      <c r="AC95">
        <v>0</v>
      </c>
      <c r="AD95">
        <v>0.3</v>
      </c>
      <c r="AE95">
        <v>0.33</v>
      </c>
      <c r="AF95">
        <v>0.19</v>
      </c>
      <c r="AG95">
        <v>50</v>
      </c>
      <c r="AH95">
        <v>0.41</v>
      </c>
      <c r="AI95">
        <v>0.34</v>
      </c>
      <c r="AJ95">
        <v>0</v>
      </c>
      <c r="AK95">
        <v>0.53</v>
      </c>
      <c r="AL95">
        <v>0.26</v>
      </c>
      <c r="AM95">
        <v>0</v>
      </c>
      <c r="AN95">
        <v>51.25</v>
      </c>
      <c r="AO95">
        <v>0</v>
      </c>
      <c r="AP95">
        <v>0</v>
      </c>
      <c r="AQ95">
        <v>0</v>
      </c>
      <c r="AR95">
        <v>0</v>
      </c>
      <c r="AS95">
        <v>2.48</v>
      </c>
      <c r="AT95">
        <v>0</v>
      </c>
      <c r="AU95">
        <v>11.63</v>
      </c>
      <c r="AV95">
        <v>75</v>
      </c>
      <c r="AW95">
        <v>0</v>
      </c>
      <c r="AX95">
        <v>60</v>
      </c>
      <c r="AY95">
        <v>0</v>
      </c>
      <c r="AZ95">
        <v>0</v>
      </c>
      <c r="BA95">
        <v>53.34</v>
      </c>
      <c r="BB95">
        <v>100</v>
      </c>
      <c r="BC95">
        <v>30</v>
      </c>
      <c r="BD95">
        <v>0</v>
      </c>
      <c r="BE95">
        <v>0</v>
      </c>
      <c r="BF95">
        <v>50</v>
      </c>
      <c r="BG95">
        <v>100</v>
      </c>
    </row>
    <row r="96" spans="7:59">
      <c r="G96" t="s">
        <v>138</v>
      </c>
      <c r="H96" s="115">
        <v>2.5700000000000003</v>
      </c>
      <c r="I96" s="88">
        <v>0.33</v>
      </c>
      <c r="J96" s="88">
        <v>2.89</v>
      </c>
      <c r="K96" s="88">
        <v>0</v>
      </c>
      <c r="L96" s="88">
        <v>6.73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6.73</v>
      </c>
      <c r="X96">
        <v>0</v>
      </c>
      <c r="Y96">
        <v>0.56000000000000005</v>
      </c>
      <c r="Z96">
        <v>0.39</v>
      </c>
      <c r="AA96">
        <v>0</v>
      </c>
      <c r="AB96">
        <v>17.18</v>
      </c>
      <c r="AC96">
        <v>0</v>
      </c>
      <c r="AD96">
        <v>0.3</v>
      </c>
      <c r="AE96">
        <v>0.33</v>
      </c>
      <c r="AF96">
        <v>0.19</v>
      </c>
      <c r="AG96">
        <v>50</v>
      </c>
      <c r="AH96">
        <v>0.41</v>
      </c>
      <c r="AI96">
        <v>0.34</v>
      </c>
      <c r="AJ96">
        <v>0</v>
      </c>
      <c r="AK96">
        <v>0.53</v>
      </c>
      <c r="AL96">
        <v>0.26</v>
      </c>
      <c r="AM96">
        <v>0</v>
      </c>
      <c r="AN96">
        <v>51.25</v>
      </c>
      <c r="AO96">
        <v>0</v>
      </c>
      <c r="AP96">
        <v>0</v>
      </c>
      <c r="AQ96">
        <v>0</v>
      </c>
      <c r="AR96">
        <v>0</v>
      </c>
      <c r="AS96">
        <v>2.48</v>
      </c>
      <c r="AT96">
        <v>0</v>
      </c>
      <c r="AU96">
        <v>11.63</v>
      </c>
      <c r="AV96">
        <v>75</v>
      </c>
      <c r="AW96">
        <v>0</v>
      </c>
      <c r="AX96">
        <v>60</v>
      </c>
      <c r="AY96">
        <v>0</v>
      </c>
      <c r="AZ96">
        <v>0</v>
      </c>
      <c r="BA96">
        <v>53.34</v>
      </c>
      <c r="BB96">
        <v>100</v>
      </c>
      <c r="BC96">
        <v>30</v>
      </c>
      <c r="BD96">
        <v>0</v>
      </c>
      <c r="BE96">
        <v>0</v>
      </c>
      <c r="BF96">
        <v>50</v>
      </c>
      <c r="BG96">
        <v>100</v>
      </c>
    </row>
    <row r="97" spans="1:133">
      <c r="G97" t="s">
        <v>139</v>
      </c>
      <c r="H97" s="115">
        <v>2.5700000000000003</v>
      </c>
      <c r="I97" s="88">
        <v>0.33</v>
      </c>
      <c r="J97" s="88">
        <v>2.89</v>
      </c>
      <c r="K97" s="88">
        <v>0</v>
      </c>
      <c r="L97" s="88">
        <v>6.73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6.73</v>
      </c>
      <c r="X97">
        <v>0</v>
      </c>
      <c r="Y97">
        <v>0.56000000000000005</v>
      </c>
      <c r="Z97">
        <v>0.39</v>
      </c>
      <c r="AA97">
        <v>0</v>
      </c>
      <c r="AB97">
        <v>17.18</v>
      </c>
      <c r="AC97">
        <v>0</v>
      </c>
      <c r="AD97">
        <v>0.3</v>
      </c>
      <c r="AE97">
        <v>0.33</v>
      </c>
      <c r="AF97">
        <v>0.19</v>
      </c>
      <c r="AG97">
        <v>50</v>
      </c>
      <c r="AH97">
        <v>0.41</v>
      </c>
      <c r="AI97">
        <v>0.34</v>
      </c>
      <c r="AJ97">
        <v>0</v>
      </c>
      <c r="AK97">
        <v>0.53</v>
      </c>
      <c r="AL97">
        <v>0.26</v>
      </c>
      <c r="AM97">
        <v>0</v>
      </c>
      <c r="AN97">
        <v>51.25</v>
      </c>
      <c r="AO97">
        <v>0</v>
      </c>
      <c r="AP97">
        <v>0</v>
      </c>
      <c r="AQ97">
        <v>0</v>
      </c>
      <c r="AR97">
        <v>0</v>
      </c>
      <c r="AS97">
        <v>2.48</v>
      </c>
      <c r="AT97">
        <v>0</v>
      </c>
      <c r="AU97">
        <v>11.63</v>
      </c>
      <c r="AV97">
        <v>75</v>
      </c>
      <c r="AW97">
        <v>0</v>
      </c>
      <c r="AX97">
        <v>60</v>
      </c>
      <c r="AY97">
        <v>0</v>
      </c>
      <c r="AZ97">
        <v>0</v>
      </c>
      <c r="BA97">
        <v>53.34</v>
      </c>
      <c r="BB97">
        <v>100</v>
      </c>
      <c r="BC97">
        <v>30</v>
      </c>
      <c r="BD97">
        <v>0</v>
      </c>
      <c r="BE97">
        <v>0</v>
      </c>
      <c r="BF97">
        <v>50</v>
      </c>
      <c r="BG97">
        <v>100</v>
      </c>
    </row>
    <row r="98" spans="1:133">
      <c r="G98" t="s">
        <v>140</v>
      </c>
      <c r="H98" s="115">
        <v>2.5700000000000003</v>
      </c>
      <c r="I98" s="88">
        <v>0.33</v>
      </c>
      <c r="J98" s="88">
        <v>2.89</v>
      </c>
      <c r="K98" s="88">
        <v>0</v>
      </c>
      <c r="L98" s="88">
        <v>6.73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6.73</v>
      </c>
      <c r="X98">
        <v>0</v>
      </c>
      <c r="Y98">
        <v>0.56000000000000005</v>
      </c>
      <c r="Z98">
        <v>0.39</v>
      </c>
      <c r="AA98">
        <v>0</v>
      </c>
      <c r="AB98">
        <v>17.18</v>
      </c>
      <c r="AC98">
        <v>0</v>
      </c>
      <c r="AD98">
        <v>0.3</v>
      </c>
      <c r="AE98">
        <v>0.33</v>
      </c>
      <c r="AF98">
        <v>0.19</v>
      </c>
      <c r="AG98">
        <v>50</v>
      </c>
      <c r="AH98">
        <v>0.41</v>
      </c>
      <c r="AI98">
        <v>0.34</v>
      </c>
      <c r="AJ98">
        <v>0</v>
      </c>
      <c r="AK98">
        <v>0.53</v>
      </c>
      <c r="AL98">
        <v>0.26</v>
      </c>
      <c r="AM98">
        <v>0</v>
      </c>
      <c r="AN98">
        <v>51.25</v>
      </c>
      <c r="AO98">
        <v>0</v>
      </c>
      <c r="AP98">
        <v>0</v>
      </c>
      <c r="AQ98">
        <v>0</v>
      </c>
      <c r="AR98">
        <v>0</v>
      </c>
      <c r="AS98">
        <v>2.48</v>
      </c>
      <c r="AT98">
        <v>0</v>
      </c>
      <c r="AU98">
        <v>11.63</v>
      </c>
      <c r="AV98">
        <v>75</v>
      </c>
      <c r="AW98">
        <v>0</v>
      </c>
      <c r="AX98">
        <v>60</v>
      </c>
      <c r="AY98">
        <v>0</v>
      </c>
      <c r="AZ98">
        <v>0</v>
      </c>
      <c r="BA98">
        <v>53.34</v>
      </c>
      <c r="BB98">
        <v>100</v>
      </c>
      <c r="BC98">
        <v>30</v>
      </c>
      <c r="BD98">
        <v>0</v>
      </c>
      <c r="BE98">
        <v>0</v>
      </c>
      <c r="BF98">
        <v>50</v>
      </c>
      <c r="BG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3.9657899999999979</v>
      </c>
      <c r="I99" s="111">
        <f t="shared" ref="I99:BU99" si="1">SUM(I3:I98)/4000</f>
        <v>1.1722374999999998</v>
      </c>
      <c r="J99" s="111">
        <f t="shared" si="1"/>
        <v>7.0559999999999901E-2</v>
      </c>
      <c r="K99" s="111">
        <f t="shared" si="1"/>
        <v>0</v>
      </c>
      <c r="L99" s="111">
        <f t="shared" si="1"/>
        <v>0.19077000000000011</v>
      </c>
      <c r="M99" s="111">
        <f t="shared" si="1"/>
        <v>0</v>
      </c>
      <c r="N99" s="110">
        <f t="shared" si="1"/>
        <v>4.6993600000000022</v>
      </c>
      <c r="O99" s="111">
        <f t="shared" si="1"/>
        <v>8.6762399999999964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0.16152000000000022</v>
      </c>
      <c r="X99">
        <f t="shared" si="1"/>
        <v>0.19516000000000025</v>
      </c>
      <c r="Y99">
        <f t="shared" si="1"/>
        <v>1.2960000000000018E-2</v>
      </c>
      <c r="Z99">
        <f t="shared" si="1"/>
        <v>8.8099999999999914E-3</v>
      </c>
      <c r="AA99">
        <f t="shared" si="1"/>
        <v>0.16147999999999998</v>
      </c>
      <c r="AB99">
        <f t="shared" si="1"/>
        <v>0.41232000000000024</v>
      </c>
      <c r="AC99">
        <f t="shared" si="1"/>
        <v>0.26109999999999978</v>
      </c>
      <c r="AD99">
        <f t="shared" si="1"/>
        <v>6.8099999999999966E-3</v>
      </c>
      <c r="AE99">
        <f t="shared" si="1"/>
        <v>9.179999999999992E-3</v>
      </c>
      <c r="AF99">
        <f t="shared" si="1"/>
        <v>4.2799999999999991E-3</v>
      </c>
      <c r="AG99">
        <f t="shared" si="1"/>
        <v>1.2</v>
      </c>
      <c r="AH99">
        <f t="shared" si="1"/>
        <v>9.6899999999999799E-3</v>
      </c>
      <c r="AI99">
        <f t="shared" si="1"/>
        <v>9.480000000000011E-3</v>
      </c>
      <c r="AJ99">
        <f t="shared" si="1"/>
        <v>0.12495750000000001</v>
      </c>
      <c r="AK99">
        <f t="shared" si="1"/>
        <v>1.219999999999999E-2</v>
      </c>
      <c r="AL99">
        <f t="shared" si="1"/>
        <v>5.9600000000000078E-3</v>
      </c>
      <c r="AM99">
        <f t="shared" si="1"/>
        <v>0.16244</v>
      </c>
      <c r="AN99">
        <f t="shared" si="1"/>
        <v>1.23</v>
      </c>
      <c r="AO99">
        <f t="shared" si="1"/>
        <v>0.45319000000000004</v>
      </c>
      <c r="AP99">
        <f t="shared" si="1"/>
        <v>0.31263249999999998</v>
      </c>
      <c r="AQ99">
        <f t="shared" si="1"/>
        <v>2.4493199999999997</v>
      </c>
      <c r="AR99">
        <f t="shared" si="1"/>
        <v>1.8065849999999997</v>
      </c>
      <c r="AS99">
        <f t="shared" si="1"/>
        <v>6.0869999999999869E-2</v>
      </c>
      <c r="AT99">
        <f t="shared" si="1"/>
        <v>0.87480000000000069</v>
      </c>
      <c r="AU99">
        <f t="shared" si="1"/>
        <v>0.27912000000000015</v>
      </c>
      <c r="AV99">
        <f t="shared" si="1"/>
        <v>0.75</v>
      </c>
      <c r="AW99">
        <f t="shared" si="1"/>
        <v>0.4</v>
      </c>
      <c r="AX99">
        <f t="shared" si="1"/>
        <v>1.44</v>
      </c>
      <c r="AY99">
        <f t="shared" si="1"/>
        <v>0.12255250000000001</v>
      </c>
      <c r="AZ99">
        <f t="shared" si="1"/>
        <v>0.44047499999999995</v>
      </c>
      <c r="BA99">
        <f t="shared" si="1"/>
        <v>0.32004000000000005</v>
      </c>
      <c r="BB99">
        <f t="shared" si="1"/>
        <v>2.4</v>
      </c>
      <c r="BC99">
        <f t="shared" si="1"/>
        <v>0.72</v>
      </c>
      <c r="BD99">
        <f t="shared" si="1"/>
        <v>2.9250000000000002E-2</v>
      </c>
      <c r="BE99">
        <f t="shared" si="1"/>
        <v>1.0277749999999997</v>
      </c>
      <c r="BF99">
        <f t="shared" si="1"/>
        <v>0.3</v>
      </c>
      <c r="BG99">
        <f t="shared" si="1"/>
        <v>0.6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11.53</v>
      </c>
      <c r="I3" s="95">
        <v>120.15</v>
      </c>
      <c r="J3" s="95">
        <v>0</v>
      </c>
      <c r="K3" s="95">
        <v>0</v>
      </c>
      <c r="L3" s="95">
        <v>7.69</v>
      </c>
      <c r="M3" s="114">
        <v>0</v>
      </c>
      <c r="N3" s="113">
        <v>0</v>
      </c>
      <c r="O3" s="95">
        <v>0</v>
      </c>
      <c r="P3" s="95">
        <v>-45</v>
      </c>
      <c r="Q3" s="95">
        <v>0</v>
      </c>
      <c r="R3" s="95">
        <v>0</v>
      </c>
      <c r="S3" s="114">
        <v>0</v>
      </c>
      <c r="U3" s="115"/>
      <c r="V3" s="116"/>
      <c r="W3">
        <v>11.53</v>
      </c>
      <c r="X3">
        <v>120.15</v>
      </c>
      <c r="Y3">
        <v>7.69</v>
      </c>
      <c r="Z3">
        <v>0</v>
      </c>
      <c r="AA3">
        <v>0</v>
      </c>
      <c r="AB3">
        <v>-45</v>
      </c>
    </row>
    <row r="4" spans="1:28">
      <c r="B4" t="s">
        <v>263</v>
      </c>
      <c r="G4" t="s">
        <v>46</v>
      </c>
      <c r="H4" s="115">
        <v>16.34</v>
      </c>
      <c r="I4" s="88">
        <v>96.12</v>
      </c>
      <c r="J4" s="88">
        <v>0</v>
      </c>
      <c r="K4" s="88">
        <v>0</v>
      </c>
      <c r="L4" s="88">
        <v>7.69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/>
      <c r="V4" s="116"/>
      <c r="W4">
        <v>16.34</v>
      </c>
      <c r="X4">
        <v>96.12</v>
      </c>
      <c r="Y4">
        <v>7.69</v>
      </c>
      <c r="Z4">
        <v>0</v>
      </c>
      <c r="AA4">
        <v>0</v>
      </c>
      <c r="AB4">
        <v>-30</v>
      </c>
    </row>
    <row r="5" spans="1:28">
      <c r="G5" t="s">
        <v>47</v>
      </c>
      <c r="H5" s="115">
        <v>12.5</v>
      </c>
      <c r="I5" s="88">
        <v>105.73</v>
      </c>
      <c r="J5" s="88">
        <v>0</v>
      </c>
      <c r="K5" s="88">
        <v>0</v>
      </c>
      <c r="L5" s="88">
        <v>7.4</v>
      </c>
      <c r="M5" s="116">
        <v>0</v>
      </c>
      <c r="N5" s="115">
        <v>0</v>
      </c>
      <c r="O5" s="88">
        <v>0</v>
      </c>
      <c r="P5" s="88">
        <v>-36</v>
      </c>
      <c r="Q5" s="88">
        <v>0</v>
      </c>
      <c r="R5" s="88">
        <v>0</v>
      </c>
      <c r="S5" s="116">
        <v>0</v>
      </c>
      <c r="U5" s="115"/>
      <c r="V5" s="116"/>
      <c r="W5">
        <v>12.5</v>
      </c>
      <c r="X5">
        <v>105.73</v>
      </c>
      <c r="Y5">
        <v>7.4</v>
      </c>
      <c r="Z5">
        <v>0</v>
      </c>
      <c r="AA5">
        <v>0</v>
      </c>
      <c r="AB5">
        <v>-36</v>
      </c>
    </row>
    <row r="6" spans="1:28">
      <c r="G6" t="s">
        <v>48</v>
      </c>
      <c r="H6" s="115">
        <v>13.46</v>
      </c>
      <c r="I6" s="88">
        <v>86.5</v>
      </c>
      <c r="J6" s="88">
        <v>0</v>
      </c>
      <c r="K6" s="88">
        <v>0</v>
      </c>
      <c r="L6" s="88">
        <v>7.21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/>
      <c r="V6" s="116"/>
      <c r="W6">
        <v>13.46</v>
      </c>
      <c r="X6">
        <v>86.5</v>
      </c>
      <c r="Y6">
        <v>7.21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29.8</v>
      </c>
      <c r="I7" s="88">
        <v>38.44</v>
      </c>
      <c r="J7" s="88">
        <v>0</v>
      </c>
      <c r="K7" s="88">
        <v>0</v>
      </c>
      <c r="L7" s="88">
        <v>5.77</v>
      </c>
      <c r="M7" s="116">
        <v>0</v>
      </c>
      <c r="N7" s="115">
        <v>0</v>
      </c>
      <c r="O7" s="88">
        <v>0</v>
      </c>
      <c r="P7" s="88">
        <v>-35</v>
      </c>
      <c r="Q7" s="88">
        <v>0</v>
      </c>
      <c r="R7" s="88">
        <v>0</v>
      </c>
      <c r="S7" s="116">
        <v>0</v>
      </c>
      <c r="U7" s="115"/>
      <c r="V7" s="116"/>
      <c r="W7">
        <v>29.8</v>
      </c>
      <c r="X7">
        <v>38.44</v>
      </c>
      <c r="Y7">
        <v>5.77</v>
      </c>
      <c r="Z7">
        <v>0</v>
      </c>
      <c r="AA7">
        <v>0</v>
      </c>
      <c r="AB7">
        <v>-35</v>
      </c>
    </row>
    <row r="8" spans="1:28">
      <c r="G8" t="s">
        <v>50</v>
      </c>
      <c r="H8" s="115">
        <v>33.64</v>
      </c>
      <c r="I8" s="88">
        <v>28.84</v>
      </c>
      <c r="J8" s="88">
        <v>0</v>
      </c>
      <c r="K8" s="88">
        <v>0</v>
      </c>
      <c r="L8" s="88">
        <v>5.77</v>
      </c>
      <c r="M8" s="116">
        <v>0</v>
      </c>
      <c r="N8" s="115">
        <v>0</v>
      </c>
      <c r="O8" s="88">
        <v>0</v>
      </c>
      <c r="P8" s="88">
        <v>-30</v>
      </c>
      <c r="Q8" s="88">
        <v>0</v>
      </c>
      <c r="R8" s="88">
        <v>0</v>
      </c>
      <c r="S8" s="116">
        <v>0</v>
      </c>
      <c r="U8" s="115"/>
      <c r="V8" s="116"/>
      <c r="W8">
        <v>33.64</v>
      </c>
      <c r="X8">
        <v>28.84</v>
      </c>
      <c r="Y8">
        <v>5.77</v>
      </c>
      <c r="Z8">
        <v>0</v>
      </c>
      <c r="AA8">
        <v>0</v>
      </c>
      <c r="AB8">
        <v>-30</v>
      </c>
    </row>
    <row r="9" spans="1:28">
      <c r="G9" t="s">
        <v>51</v>
      </c>
      <c r="H9" s="115">
        <v>51.9</v>
      </c>
      <c r="I9" s="88">
        <v>33.64</v>
      </c>
      <c r="J9" s="88">
        <v>0</v>
      </c>
      <c r="K9" s="88">
        <v>0</v>
      </c>
      <c r="L9" s="88">
        <v>4.5199999999999996</v>
      </c>
      <c r="M9" s="116">
        <v>0</v>
      </c>
      <c r="N9" s="115">
        <v>0</v>
      </c>
      <c r="O9" s="88">
        <v>0</v>
      </c>
      <c r="P9" s="88">
        <v>-40</v>
      </c>
      <c r="Q9" s="88">
        <v>-10</v>
      </c>
      <c r="R9" s="88">
        <v>0</v>
      </c>
      <c r="S9" s="116">
        <v>0</v>
      </c>
      <c r="U9" s="115"/>
      <c r="V9" s="116"/>
      <c r="W9">
        <v>51.9</v>
      </c>
      <c r="X9">
        <v>33.64</v>
      </c>
      <c r="Y9">
        <v>4.5199999999999996</v>
      </c>
      <c r="Z9">
        <v>-10</v>
      </c>
      <c r="AA9">
        <v>0</v>
      </c>
      <c r="AB9">
        <v>-40</v>
      </c>
    </row>
    <row r="10" spans="1:28">
      <c r="G10" t="s">
        <v>52</v>
      </c>
      <c r="H10" s="115">
        <v>48.06</v>
      </c>
      <c r="I10" s="88">
        <v>30.76</v>
      </c>
      <c r="J10" s="88">
        <v>0</v>
      </c>
      <c r="K10" s="88">
        <v>0</v>
      </c>
      <c r="L10" s="88">
        <v>4.5199999999999996</v>
      </c>
      <c r="M10" s="116">
        <v>0</v>
      </c>
      <c r="N10" s="115">
        <v>0</v>
      </c>
      <c r="O10" s="88">
        <v>0</v>
      </c>
      <c r="P10" s="88">
        <v>-40</v>
      </c>
      <c r="Q10" s="88">
        <v>-10</v>
      </c>
      <c r="R10" s="88">
        <v>0</v>
      </c>
      <c r="S10" s="116">
        <v>0</v>
      </c>
      <c r="U10" s="115"/>
      <c r="V10" s="116"/>
      <c r="W10">
        <v>48.06</v>
      </c>
      <c r="X10">
        <v>30.76</v>
      </c>
      <c r="Y10">
        <v>4.5199999999999996</v>
      </c>
      <c r="Z10">
        <v>-10</v>
      </c>
      <c r="AA10">
        <v>0</v>
      </c>
      <c r="AB10">
        <v>-40</v>
      </c>
    </row>
    <row r="11" spans="1:28">
      <c r="G11" t="s">
        <v>53</v>
      </c>
      <c r="H11" s="115">
        <v>40.369999999999997</v>
      </c>
      <c r="I11" s="88">
        <v>33.64</v>
      </c>
      <c r="J11" s="88">
        <v>0</v>
      </c>
      <c r="K11" s="88">
        <v>0</v>
      </c>
      <c r="L11" s="88">
        <v>4.2300000000000004</v>
      </c>
      <c r="M11" s="116">
        <v>0</v>
      </c>
      <c r="N11" s="115">
        <v>0</v>
      </c>
      <c r="O11" s="88">
        <v>0</v>
      </c>
      <c r="P11" s="88">
        <v>-40</v>
      </c>
      <c r="Q11" s="88">
        <v>-10</v>
      </c>
      <c r="R11" s="88">
        <v>0</v>
      </c>
      <c r="S11" s="116">
        <v>0</v>
      </c>
      <c r="U11" s="115"/>
      <c r="V11" s="116"/>
      <c r="W11">
        <v>40.369999999999997</v>
      </c>
      <c r="X11">
        <v>33.64</v>
      </c>
      <c r="Y11">
        <v>4.2300000000000004</v>
      </c>
      <c r="Z11">
        <v>-10</v>
      </c>
      <c r="AA11">
        <v>0</v>
      </c>
      <c r="AB11">
        <v>-40</v>
      </c>
    </row>
    <row r="12" spans="1:28">
      <c r="G12" t="s">
        <v>54</v>
      </c>
      <c r="H12" s="115">
        <v>34.6</v>
      </c>
      <c r="I12" s="88">
        <v>33.64</v>
      </c>
      <c r="J12" s="88">
        <v>0</v>
      </c>
      <c r="K12" s="88">
        <v>0</v>
      </c>
      <c r="L12" s="88">
        <v>4.2300000000000004</v>
      </c>
      <c r="M12" s="116">
        <v>0</v>
      </c>
      <c r="N12" s="115">
        <v>0</v>
      </c>
      <c r="O12" s="88">
        <v>0</v>
      </c>
      <c r="P12" s="88">
        <v>-40</v>
      </c>
      <c r="Q12" s="88">
        <v>-10</v>
      </c>
      <c r="R12" s="88">
        <v>0</v>
      </c>
      <c r="S12" s="116">
        <v>0</v>
      </c>
      <c r="U12" s="115"/>
      <c r="V12" s="116"/>
      <c r="W12">
        <v>34.6</v>
      </c>
      <c r="X12">
        <v>33.64</v>
      </c>
      <c r="Y12">
        <v>4.2300000000000004</v>
      </c>
      <c r="Z12">
        <v>-10</v>
      </c>
      <c r="AA12">
        <v>0</v>
      </c>
      <c r="AB12">
        <v>-40</v>
      </c>
    </row>
    <row r="13" spans="1:28">
      <c r="G13" t="s">
        <v>55</v>
      </c>
      <c r="H13" s="115">
        <v>42.29</v>
      </c>
      <c r="I13" s="88">
        <v>42.29</v>
      </c>
      <c r="J13" s="88">
        <v>0</v>
      </c>
      <c r="K13" s="88">
        <v>0</v>
      </c>
      <c r="L13" s="88">
        <v>4.2300000000000004</v>
      </c>
      <c r="M13" s="116">
        <v>0</v>
      </c>
      <c r="N13" s="115">
        <v>0</v>
      </c>
      <c r="O13" s="88">
        <v>0</v>
      </c>
      <c r="P13" s="88">
        <v>-40</v>
      </c>
      <c r="Q13" s="88">
        <v>-10</v>
      </c>
      <c r="R13" s="88">
        <v>0</v>
      </c>
      <c r="S13" s="116">
        <v>0</v>
      </c>
      <c r="U13" s="115"/>
      <c r="V13" s="116"/>
      <c r="W13">
        <v>42.29</v>
      </c>
      <c r="X13">
        <v>42.29</v>
      </c>
      <c r="Y13">
        <v>4.2300000000000004</v>
      </c>
      <c r="Z13">
        <v>-10</v>
      </c>
      <c r="AA13">
        <v>0</v>
      </c>
      <c r="AB13">
        <v>-40</v>
      </c>
    </row>
    <row r="14" spans="1:28">
      <c r="G14" t="s">
        <v>56</v>
      </c>
      <c r="H14" s="115">
        <v>47.09</v>
      </c>
      <c r="I14" s="88">
        <v>28.84</v>
      </c>
      <c r="J14" s="88">
        <v>0</v>
      </c>
      <c r="K14" s="88">
        <v>0</v>
      </c>
      <c r="L14" s="88">
        <v>4.2300000000000004</v>
      </c>
      <c r="M14" s="116">
        <v>0</v>
      </c>
      <c r="N14" s="115">
        <v>0</v>
      </c>
      <c r="O14" s="88">
        <v>0</v>
      </c>
      <c r="P14" s="88">
        <v>-45</v>
      </c>
      <c r="Q14" s="88">
        <v>-10</v>
      </c>
      <c r="R14" s="88">
        <v>0</v>
      </c>
      <c r="S14" s="116">
        <v>0</v>
      </c>
      <c r="U14" s="115"/>
      <c r="V14" s="116"/>
      <c r="W14">
        <v>47.09</v>
      </c>
      <c r="X14">
        <v>28.84</v>
      </c>
      <c r="Y14">
        <v>4.2300000000000004</v>
      </c>
      <c r="Z14">
        <v>-10</v>
      </c>
      <c r="AA14">
        <v>0</v>
      </c>
      <c r="AB14">
        <v>-45</v>
      </c>
    </row>
    <row r="15" spans="1:28">
      <c r="G15" t="s">
        <v>57</v>
      </c>
      <c r="H15" s="115">
        <v>0</v>
      </c>
      <c r="I15" s="88">
        <v>32.68</v>
      </c>
      <c r="J15" s="88">
        <v>0</v>
      </c>
      <c r="K15" s="88">
        <v>0</v>
      </c>
      <c r="L15" s="88">
        <v>4.2300000000000004</v>
      </c>
      <c r="M15" s="116">
        <v>0</v>
      </c>
      <c r="N15" s="115">
        <v>0</v>
      </c>
      <c r="O15" s="88">
        <v>0</v>
      </c>
      <c r="P15" s="88">
        <v>-50</v>
      </c>
      <c r="Q15" s="88">
        <v>-10</v>
      </c>
      <c r="R15" s="88">
        <v>0</v>
      </c>
      <c r="S15" s="116">
        <v>0</v>
      </c>
      <c r="U15" s="115"/>
      <c r="V15" s="116"/>
      <c r="W15">
        <v>0</v>
      </c>
      <c r="X15">
        <v>32.68</v>
      </c>
      <c r="Y15">
        <v>4.2300000000000004</v>
      </c>
      <c r="Z15">
        <v>-10</v>
      </c>
      <c r="AA15">
        <v>0</v>
      </c>
      <c r="AB15">
        <v>-50</v>
      </c>
    </row>
    <row r="16" spans="1:28">
      <c r="G16" t="s">
        <v>58</v>
      </c>
      <c r="H16" s="115">
        <v>0</v>
      </c>
      <c r="I16" s="88">
        <v>33.64</v>
      </c>
      <c r="J16" s="88">
        <v>0</v>
      </c>
      <c r="K16" s="88">
        <v>0</v>
      </c>
      <c r="L16" s="88">
        <v>4.2300000000000004</v>
      </c>
      <c r="M16" s="116">
        <v>0</v>
      </c>
      <c r="N16" s="115">
        <v>0</v>
      </c>
      <c r="O16" s="88">
        <v>0</v>
      </c>
      <c r="P16" s="88">
        <v>-50</v>
      </c>
      <c r="Q16" s="88">
        <v>-10</v>
      </c>
      <c r="R16" s="88">
        <v>0</v>
      </c>
      <c r="S16" s="116">
        <v>0</v>
      </c>
      <c r="U16" s="115"/>
      <c r="V16" s="116"/>
      <c r="W16">
        <v>0</v>
      </c>
      <c r="X16">
        <v>33.64</v>
      </c>
      <c r="Y16">
        <v>4.2300000000000004</v>
      </c>
      <c r="Z16">
        <v>-10</v>
      </c>
      <c r="AA16">
        <v>0</v>
      </c>
      <c r="AB16">
        <v>-50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4.8099999999999996</v>
      </c>
      <c r="M17" s="116">
        <v>0</v>
      </c>
      <c r="N17" s="115">
        <v>-25</v>
      </c>
      <c r="O17" s="88">
        <v>0</v>
      </c>
      <c r="P17" s="88">
        <v>-50</v>
      </c>
      <c r="Q17" s="88">
        <v>-10</v>
      </c>
      <c r="R17" s="88">
        <v>0</v>
      </c>
      <c r="S17" s="116">
        <v>0</v>
      </c>
      <c r="U17" s="115"/>
      <c r="V17" s="116"/>
      <c r="W17">
        <v>-25</v>
      </c>
      <c r="X17">
        <v>0</v>
      </c>
      <c r="Y17">
        <v>4.8099999999999996</v>
      </c>
      <c r="Z17">
        <v>-10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5.29</v>
      </c>
      <c r="M18" s="116">
        <v>0</v>
      </c>
      <c r="N18" s="115">
        <v>-26</v>
      </c>
      <c r="O18" s="88">
        <v>0</v>
      </c>
      <c r="P18" s="88">
        <v>-50</v>
      </c>
      <c r="Q18" s="88">
        <v>-10</v>
      </c>
      <c r="R18" s="88">
        <v>0</v>
      </c>
      <c r="S18" s="116">
        <v>0</v>
      </c>
      <c r="U18" s="115"/>
      <c r="V18" s="116"/>
      <c r="W18">
        <v>-26</v>
      </c>
      <c r="X18">
        <v>0</v>
      </c>
      <c r="Y18">
        <v>5.29</v>
      </c>
      <c r="Z18">
        <v>-10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5.77</v>
      </c>
      <c r="M19" s="116">
        <v>0</v>
      </c>
      <c r="N19" s="115">
        <v>-90</v>
      </c>
      <c r="O19" s="88">
        <v>-10</v>
      </c>
      <c r="P19" s="88">
        <v>-50</v>
      </c>
      <c r="Q19" s="88">
        <v>-10</v>
      </c>
      <c r="R19" s="88">
        <v>0</v>
      </c>
      <c r="S19" s="116">
        <v>0</v>
      </c>
      <c r="U19" s="115"/>
      <c r="V19" s="116"/>
      <c r="W19">
        <v>-90</v>
      </c>
      <c r="X19">
        <v>-10</v>
      </c>
      <c r="Y19">
        <v>5.77</v>
      </c>
      <c r="Z19">
        <v>-10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6.34</v>
      </c>
      <c r="M20" s="116">
        <v>0</v>
      </c>
      <c r="N20" s="115">
        <v>-90</v>
      </c>
      <c r="O20" s="88">
        <v>-10</v>
      </c>
      <c r="P20" s="88">
        <v>-30</v>
      </c>
      <c r="Q20" s="88">
        <v>-10</v>
      </c>
      <c r="R20" s="88">
        <v>0</v>
      </c>
      <c r="S20" s="116">
        <v>0</v>
      </c>
      <c r="U20" s="115"/>
      <c r="V20" s="116"/>
      <c r="W20">
        <v>-90</v>
      </c>
      <c r="X20">
        <v>-10</v>
      </c>
      <c r="Y20">
        <v>6.34</v>
      </c>
      <c r="Z20">
        <v>-10</v>
      </c>
      <c r="AA20">
        <v>0</v>
      </c>
      <c r="AB20">
        <v>-30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6.73</v>
      </c>
      <c r="M21" s="116">
        <v>0</v>
      </c>
      <c r="N21" s="115">
        <v>-94</v>
      </c>
      <c r="O21" s="88">
        <v>-40</v>
      </c>
      <c r="P21" s="88">
        <v>-30</v>
      </c>
      <c r="Q21" s="88">
        <v>-10</v>
      </c>
      <c r="R21" s="88">
        <v>0</v>
      </c>
      <c r="S21" s="116">
        <v>0</v>
      </c>
      <c r="U21" s="115"/>
      <c r="V21" s="116"/>
      <c r="W21">
        <v>-94</v>
      </c>
      <c r="X21">
        <v>-40</v>
      </c>
      <c r="Y21">
        <v>6.73</v>
      </c>
      <c r="Z21">
        <v>-10</v>
      </c>
      <c r="AA21">
        <v>0</v>
      </c>
      <c r="AB21">
        <v>-30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8.4600000000000009</v>
      </c>
      <c r="M22" s="116">
        <v>0</v>
      </c>
      <c r="N22" s="115">
        <v>-97</v>
      </c>
      <c r="O22" s="88">
        <v>-5</v>
      </c>
      <c r="P22" s="88">
        <v>-20</v>
      </c>
      <c r="Q22" s="88">
        <v>-10</v>
      </c>
      <c r="R22" s="88">
        <v>0</v>
      </c>
      <c r="S22" s="116">
        <v>0</v>
      </c>
      <c r="U22" s="115"/>
      <c r="V22" s="116"/>
      <c r="W22">
        <v>-97</v>
      </c>
      <c r="X22">
        <v>-5</v>
      </c>
      <c r="Y22">
        <v>8.4600000000000009</v>
      </c>
      <c r="Z22">
        <v>-10</v>
      </c>
      <c r="AA22">
        <v>0</v>
      </c>
      <c r="AB22">
        <v>-20</v>
      </c>
    </row>
    <row r="23" spans="7:28">
      <c r="G23" t="s">
        <v>65</v>
      </c>
      <c r="H23" s="115">
        <v>0</v>
      </c>
      <c r="I23" s="88">
        <v>16.34</v>
      </c>
      <c r="J23" s="88">
        <v>0</v>
      </c>
      <c r="K23" s="88">
        <v>0</v>
      </c>
      <c r="L23" s="88">
        <v>10.77</v>
      </c>
      <c r="M23" s="116">
        <v>0</v>
      </c>
      <c r="N23" s="115">
        <v>-53</v>
      </c>
      <c r="O23" s="88">
        <v>0</v>
      </c>
      <c r="P23" s="88">
        <v>-15</v>
      </c>
      <c r="Q23" s="88">
        <v>-10</v>
      </c>
      <c r="R23" s="88">
        <v>0</v>
      </c>
      <c r="S23" s="116">
        <v>0</v>
      </c>
      <c r="U23" s="115"/>
      <c r="V23" s="116"/>
      <c r="W23">
        <v>-53</v>
      </c>
      <c r="X23">
        <v>16.34</v>
      </c>
      <c r="Y23">
        <v>10.77</v>
      </c>
      <c r="Z23">
        <v>-10</v>
      </c>
      <c r="AA23">
        <v>0</v>
      </c>
      <c r="AB23">
        <v>-15</v>
      </c>
    </row>
    <row r="24" spans="7:28">
      <c r="G24" t="s">
        <v>66</v>
      </c>
      <c r="H24" s="115">
        <v>0</v>
      </c>
      <c r="I24" s="88">
        <v>38.44</v>
      </c>
      <c r="J24" s="88">
        <v>0</v>
      </c>
      <c r="K24" s="88">
        <v>0</v>
      </c>
      <c r="L24" s="88">
        <v>13.46</v>
      </c>
      <c r="M24" s="116">
        <v>0</v>
      </c>
      <c r="N24" s="115">
        <v>-34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/>
      <c r="V24" s="116"/>
      <c r="W24">
        <v>-34</v>
      </c>
      <c r="X24">
        <v>38.44</v>
      </c>
      <c r="Y24">
        <v>13.46</v>
      </c>
      <c r="Z24">
        <v>-10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30.76</v>
      </c>
      <c r="J25" s="88">
        <v>0</v>
      </c>
      <c r="K25" s="88">
        <v>0</v>
      </c>
      <c r="L25" s="88">
        <v>16.34</v>
      </c>
      <c r="M25" s="116">
        <v>0</v>
      </c>
      <c r="N25" s="115">
        <v>-94</v>
      </c>
      <c r="O25" s="88">
        <v>0</v>
      </c>
      <c r="P25" s="88">
        <v>-55</v>
      </c>
      <c r="Q25" s="88">
        <v>0</v>
      </c>
      <c r="R25" s="88">
        <v>0</v>
      </c>
      <c r="S25" s="116">
        <v>0</v>
      </c>
      <c r="U25" s="115"/>
      <c r="V25" s="116"/>
      <c r="W25">
        <v>-94</v>
      </c>
      <c r="X25">
        <v>30.76</v>
      </c>
      <c r="Y25">
        <v>16.34</v>
      </c>
      <c r="Z25">
        <v>0</v>
      </c>
      <c r="AA25">
        <v>0</v>
      </c>
      <c r="AB25">
        <v>-55</v>
      </c>
    </row>
    <row r="26" spans="7:28">
      <c r="G26" t="s">
        <v>68</v>
      </c>
      <c r="H26" s="115">
        <v>0</v>
      </c>
      <c r="I26" s="88">
        <v>24.03</v>
      </c>
      <c r="J26" s="88">
        <v>0</v>
      </c>
      <c r="K26" s="88">
        <v>0</v>
      </c>
      <c r="L26" s="88">
        <v>19.420000000000002</v>
      </c>
      <c r="M26" s="116">
        <v>0</v>
      </c>
      <c r="N26" s="115">
        <v>-85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/>
      <c r="V26" s="116"/>
      <c r="W26">
        <v>-85</v>
      </c>
      <c r="X26">
        <v>24.03</v>
      </c>
      <c r="Y26">
        <v>19.420000000000002</v>
      </c>
      <c r="Z26">
        <v>0</v>
      </c>
      <c r="AA26">
        <v>0</v>
      </c>
      <c r="AB26">
        <v>-50</v>
      </c>
    </row>
    <row r="27" spans="7:28">
      <c r="G27" t="s">
        <v>69</v>
      </c>
      <c r="H27" s="115">
        <v>42.29</v>
      </c>
      <c r="I27" s="88">
        <v>28.84</v>
      </c>
      <c r="J27" s="88">
        <v>0</v>
      </c>
      <c r="K27" s="88">
        <v>0</v>
      </c>
      <c r="L27" s="88">
        <v>22.59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42.29</v>
      </c>
      <c r="X27">
        <v>28.84</v>
      </c>
      <c r="Y27">
        <v>22.59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5.77</v>
      </c>
      <c r="I28" s="88">
        <v>14.42</v>
      </c>
      <c r="J28" s="88">
        <v>0</v>
      </c>
      <c r="K28" s="88">
        <v>0</v>
      </c>
      <c r="L28" s="88">
        <v>24.51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5.77</v>
      </c>
      <c r="X28">
        <v>14.42</v>
      </c>
      <c r="Y28">
        <v>24.51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30.76</v>
      </c>
      <c r="I29" s="88">
        <v>60.56</v>
      </c>
      <c r="J29" s="88">
        <v>0</v>
      </c>
      <c r="K29" s="88">
        <v>0</v>
      </c>
      <c r="L29" s="88">
        <v>25.47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30.76</v>
      </c>
      <c r="X29">
        <v>60.56</v>
      </c>
      <c r="Y29">
        <v>25.47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21.15</v>
      </c>
      <c r="I30" s="88">
        <v>74.010000000000005</v>
      </c>
      <c r="J30" s="88">
        <v>0</v>
      </c>
      <c r="K30" s="88">
        <v>0</v>
      </c>
      <c r="L30" s="88">
        <v>26.24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21.15</v>
      </c>
      <c r="X30">
        <v>74.010000000000005</v>
      </c>
      <c r="Y30">
        <v>26.24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4.8099999999999996</v>
      </c>
      <c r="I31" s="88">
        <v>81.7</v>
      </c>
      <c r="J31" s="88">
        <v>0</v>
      </c>
      <c r="K31" s="88">
        <v>0</v>
      </c>
      <c r="L31" s="88">
        <v>26.91</v>
      </c>
      <c r="M31" s="116">
        <v>0</v>
      </c>
      <c r="N31" s="115">
        <v>0</v>
      </c>
      <c r="O31" s="88">
        <v>0</v>
      </c>
      <c r="P31" s="88">
        <v>-18</v>
      </c>
      <c r="Q31" s="88">
        <v>0</v>
      </c>
      <c r="R31" s="88">
        <v>0</v>
      </c>
      <c r="S31" s="116">
        <v>0</v>
      </c>
      <c r="U31" s="115"/>
      <c r="V31" s="116"/>
      <c r="W31">
        <v>4.8099999999999996</v>
      </c>
      <c r="X31">
        <v>81.7</v>
      </c>
      <c r="Y31">
        <v>26.91</v>
      </c>
      <c r="Z31">
        <v>0</v>
      </c>
      <c r="AA31">
        <v>0</v>
      </c>
      <c r="AB31">
        <v>-18</v>
      </c>
    </row>
    <row r="32" spans="7:28">
      <c r="G32" t="s">
        <v>74</v>
      </c>
      <c r="H32" s="115">
        <v>56.71</v>
      </c>
      <c r="I32" s="88">
        <v>81.7</v>
      </c>
      <c r="J32" s="88">
        <v>0</v>
      </c>
      <c r="K32" s="88">
        <v>0</v>
      </c>
      <c r="L32" s="88">
        <v>28.07</v>
      </c>
      <c r="M32" s="116">
        <v>0</v>
      </c>
      <c r="N32" s="115">
        <v>0</v>
      </c>
      <c r="O32" s="88">
        <v>0</v>
      </c>
      <c r="P32" s="88">
        <v>-35</v>
      </c>
      <c r="Q32" s="88">
        <v>0</v>
      </c>
      <c r="R32" s="88">
        <v>0</v>
      </c>
      <c r="S32" s="116">
        <v>0</v>
      </c>
      <c r="U32" s="115"/>
      <c r="V32" s="116"/>
      <c r="W32">
        <v>56.71</v>
      </c>
      <c r="X32">
        <v>81.7</v>
      </c>
      <c r="Y32">
        <v>28.07</v>
      </c>
      <c r="Z32">
        <v>0</v>
      </c>
      <c r="AA32">
        <v>0</v>
      </c>
      <c r="AB32">
        <v>-35</v>
      </c>
    </row>
    <row r="33" spans="7:28">
      <c r="G33" t="s">
        <v>75</v>
      </c>
      <c r="H33" s="115">
        <v>42.29</v>
      </c>
      <c r="I33" s="88">
        <v>78.819999999999993</v>
      </c>
      <c r="J33" s="88">
        <v>0</v>
      </c>
      <c r="K33" s="88">
        <v>0</v>
      </c>
      <c r="L33" s="88">
        <v>28.84</v>
      </c>
      <c r="M33" s="116">
        <v>0</v>
      </c>
      <c r="N33" s="115">
        <v>0</v>
      </c>
      <c r="O33" s="88">
        <v>0</v>
      </c>
      <c r="P33" s="88">
        <v>-30</v>
      </c>
      <c r="Q33" s="88">
        <v>0</v>
      </c>
      <c r="R33" s="88">
        <v>0</v>
      </c>
      <c r="S33" s="116">
        <v>0</v>
      </c>
      <c r="U33" s="115"/>
      <c r="V33" s="116"/>
      <c r="W33">
        <v>42.29</v>
      </c>
      <c r="X33">
        <v>78.819999999999993</v>
      </c>
      <c r="Y33">
        <v>28.84</v>
      </c>
      <c r="Z33">
        <v>0</v>
      </c>
      <c r="AA33">
        <v>0</v>
      </c>
      <c r="AB33">
        <v>-30</v>
      </c>
    </row>
    <row r="34" spans="7:28">
      <c r="G34" t="s">
        <v>76</v>
      </c>
      <c r="H34" s="115">
        <v>15.38</v>
      </c>
      <c r="I34" s="88">
        <v>76.89</v>
      </c>
      <c r="J34" s="88">
        <v>0</v>
      </c>
      <c r="K34" s="88">
        <v>0</v>
      </c>
      <c r="L34" s="88">
        <v>28.84</v>
      </c>
      <c r="M34" s="116">
        <v>0</v>
      </c>
      <c r="N34" s="115">
        <v>0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/>
      <c r="V34" s="116"/>
      <c r="W34">
        <v>15.38</v>
      </c>
      <c r="X34">
        <v>76.89</v>
      </c>
      <c r="Y34">
        <v>28.84</v>
      </c>
      <c r="Z34">
        <v>0</v>
      </c>
      <c r="AA34">
        <v>0</v>
      </c>
      <c r="AB34">
        <v>-30</v>
      </c>
    </row>
    <row r="35" spans="7:28">
      <c r="G35" t="s">
        <v>77</v>
      </c>
      <c r="H35" s="115">
        <v>0</v>
      </c>
      <c r="I35" s="88">
        <v>72.09</v>
      </c>
      <c r="J35" s="88">
        <v>0</v>
      </c>
      <c r="K35" s="88">
        <v>0</v>
      </c>
      <c r="L35" s="88">
        <v>27.87</v>
      </c>
      <c r="M35" s="116">
        <v>0</v>
      </c>
      <c r="N35" s="115">
        <v>-11</v>
      </c>
      <c r="O35" s="88">
        <v>0</v>
      </c>
      <c r="P35" s="88">
        <v>-75</v>
      </c>
      <c r="Q35" s="88">
        <v>0</v>
      </c>
      <c r="R35" s="88">
        <v>0</v>
      </c>
      <c r="S35" s="116">
        <v>0</v>
      </c>
      <c r="U35" s="115"/>
      <c r="V35" s="116"/>
      <c r="W35">
        <v>-11</v>
      </c>
      <c r="X35">
        <v>72.09</v>
      </c>
      <c r="Y35">
        <v>27.87</v>
      </c>
      <c r="Z35">
        <v>0</v>
      </c>
      <c r="AA35">
        <v>0</v>
      </c>
      <c r="AB35">
        <v>-75</v>
      </c>
    </row>
    <row r="36" spans="7:28">
      <c r="G36" t="s">
        <v>78</v>
      </c>
      <c r="H36" s="115">
        <v>0</v>
      </c>
      <c r="I36" s="88">
        <v>69.209999999999994</v>
      </c>
      <c r="J36" s="88">
        <v>0</v>
      </c>
      <c r="K36" s="88">
        <v>0</v>
      </c>
      <c r="L36" s="88">
        <v>26.91</v>
      </c>
      <c r="M36" s="116">
        <v>0</v>
      </c>
      <c r="N36" s="115">
        <v>-41</v>
      </c>
      <c r="O36" s="88">
        <v>0</v>
      </c>
      <c r="P36" s="88">
        <v>-65</v>
      </c>
      <c r="Q36" s="88">
        <v>0</v>
      </c>
      <c r="R36" s="88">
        <v>0</v>
      </c>
      <c r="S36" s="116">
        <v>0</v>
      </c>
      <c r="U36" s="115"/>
      <c r="V36" s="116"/>
      <c r="W36">
        <v>-41</v>
      </c>
      <c r="X36">
        <v>69.209999999999994</v>
      </c>
      <c r="Y36">
        <v>26.91</v>
      </c>
      <c r="Z36">
        <v>0</v>
      </c>
      <c r="AA36">
        <v>0</v>
      </c>
      <c r="AB36">
        <v>-65</v>
      </c>
    </row>
    <row r="37" spans="7:28">
      <c r="G37" t="s">
        <v>79</v>
      </c>
      <c r="H37" s="115">
        <v>0</v>
      </c>
      <c r="I37" s="88">
        <v>86.51</v>
      </c>
      <c r="J37" s="88">
        <v>0</v>
      </c>
      <c r="K37" s="88">
        <v>0</v>
      </c>
      <c r="L37" s="88">
        <v>26.91</v>
      </c>
      <c r="M37" s="116">
        <v>0</v>
      </c>
      <c r="N37" s="115">
        <v>-72</v>
      </c>
      <c r="O37" s="88">
        <v>0</v>
      </c>
      <c r="P37" s="88">
        <v>-100</v>
      </c>
      <c r="Q37" s="88">
        <v>0</v>
      </c>
      <c r="R37" s="88">
        <v>0</v>
      </c>
      <c r="S37" s="116">
        <v>0</v>
      </c>
      <c r="U37" s="115"/>
      <c r="V37" s="116"/>
      <c r="W37">
        <v>-72</v>
      </c>
      <c r="X37">
        <v>86.51</v>
      </c>
      <c r="Y37">
        <v>26.91</v>
      </c>
      <c r="Z37">
        <v>0</v>
      </c>
      <c r="AA37">
        <v>0</v>
      </c>
      <c r="AB37">
        <v>-100</v>
      </c>
    </row>
    <row r="38" spans="7:28">
      <c r="G38" t="s">
        <v>80</v>
      </c>
      <c r="H38" s="115">
        <v>0</v>
      </c>
      <c r="I38" s="88">
        <v>81.7</v>
      </c>
      <c r="J38" s="88">
        <v>0</v>
      </c>
      <c r="K38" s="88">
        <v>0</v>
      </c>
      <c r="L38" s="88">
        <v>25.95</v>
      </c>
      <c r="M38" s="116">
        <v>0</v>
      </c>
      <c r="N38" s="115">
        <v>-111</v>
      </c>
      <c r="O38" s="88">
        <v>0</v>
      </c>
      <c r="P38" s="88">
        <v>-90</v>
      </c>
      <c r="Q38" s="88">
        <v>0</v>
      </c>
      <c r="R38" s="88">
        <v>0</v>
      </c>
      <c r="S38" s="116">
        <v>0</v>
      </c>
      <c r="U38" s="115"/>
      <c r="V38" s="116"/>
      <c r="W38">
        <v>-111</v>
      </c>
      <c r="X38">
        <v>81.7</v>
      </c>
      <c r="Y38">
        <v>25.95</v>
      </c>
      <c r="Z38">
        <v>0</v>
      </c>
      <c r="AA38">
        <v>0</v>
      </c>
      <c r="AB38">
        <v>-90</v>
      </c>
    </row>
    <row r="39" spans="7:28">
      <c r="G39" t="s">
        <v>81</v>
      </c>
      <c r="H39" s="115">
        <v>0</v>
      </c>
      <c r="I39" s="88">
        <v>76.900000000000006</v>
      </c>
      <c r="J39" s="88">
        <v>0</v>
      </c>
      <c r="K39" s="88">
        <v>0</v>
      </c>
      <c r="L39" s="88">
        <v>24.99</v>
      </c>
      <c r="M39" s="116">
        <v>0</v>
      </c>
      <c r="N39" s="115">
        <v>-144</v>
      </c>
      <c r="O39" s="88">
        <v>0</v>
      </c>
      <c r="P39" s="88">
        <v>-80</v>
      </c>
      <c r="Q39" s="88">
        <v>0</v>
      </c>
      <c r="R39" s="88">
        <v>0</v>
      </c>
      <c r="S39" s="116">
        <v>0</v>
      </c>
      <c r="U39" s="115"/>
      <c r="V39" s="116"/>
      <c r="W39">
        <v>-144</v>
      </c>
      <c r="X39">
        <v>76.900000000000006</v>
      </c>
      <c r="Y39">
        <v>24.99</v>
      </c>
      <c r="Z39">
        <v>0</v>
      </c>
      <c r="AA39">
        <v>0</v>
      </c>
      <c r="AB39">
        <v>-80</v>
      </c>
    </row>
    <row r="40" spans="7:28">
      <c r="G40" t="s">
        <v>82</v>
      </c>
      <c r="H40" s="115">
        <v>0</v>
      </c>
      <c r="I40" s="88">
        <v>86.51</v>
      </c>
      <c r="J40" s="88">
        <v>0</v>
      </c>
      <c r="K40" s="88">
        <v>9.61</v>
      </c>
      <c r="L40" s="88">
        <v>24.03</v>
      </c>
      <c r="M40" s="116">
        <v>0</v>
      </c>
      <c r="N40" s="115">
        <v>-119</v>
      </c>
      <c r="O40" s="88">
        <v>0</v>
      </c>
      <c r="P40" s="88">
        <v>-65</v>
      </c>
      <c r="Q40" s="88">
        <v>0</v>
      </c>
      <c r="R40" s="88">
        <v>0</v>
      </c>
      <c r="S40" s="116">
        <v>0</v>
      </c>
      <c r="U40" s="115"/>
      <c r="V40" s="116"/>
      <c r="W40">
        <v>-119</v>
      </c>
      <c r="X40">
        <v>86.51</v>
      </c>
      <c r="Y40">
        <v>24.03</v>
      </c>
      <c r="Z40">
        <v>9.61</v>
      </c>
      <c r="AA40">
        <v>0</v>
      </c>
      <c r="AB40">
        <v>-65</v>
      </c>
    </row>
    <row r="41" spans="7:28">
      <c r="G41" t="s">
        <v>83</v>
      </c>
      <c r="H41" s="115">
        <v>0</v>
      </c>
      <c r="I41" s="88">
        <v>91.31</v>
      </c>
      <c r="J41" s="88">
        <v>0</v>
      </c>
      <c r="K41" s="88">
        <v>9.61</v>
      </c>
      <c r="L41" s="88">
        <v>23.07</v>
      </c>
      <c r="M41" s="116">
        <v>0</v>
      </c>
      <c r="N41" s="115">
        <v>-82</v>
      </c>
      <c r="O41" s="88">
        <v>0</v>
      </c>
      <c r="P41" s="88">
        <v>-75</v>
      </c>
      <c r="Q41" s="88">
        <v>0</v>
      </c>
      <c r="R41" s="88">
        <v>0</v>
      </c>
      <c r="S41" s="116">
        <v>0</v>
      </c>
      <c r="U41" s="115"/>
      <c r="V41" s="116"/>
      <c r="W41">
        <v>-82</v>
      </c>
      <c r="X41">
        <v>91.31</v>
      </c>
      <c r="Y41">
        <v>23.07</v>
      </c>
      <c r="Z41">
        <v>9.61</v>
      </c>
      <c r="AA41">
        <v>0</v>
      </c>
      <c r="AB41">
        <v>-75</v>
      </c>
    </row>
    <row r="42" spans="7:28">
      <c r="G42" t="s">
        <v>84</v>
      </c>
      <c r="H42" s="115">
        <v>0</v>
      </c>
      <c r="I42" s="88">
        <v>88.43</v>
      </c>
      <c r="J42" s="88">
        <v>0</v>
      </c>
      <c r="K42" s="88">
        <v>9.61</v>
      </c>
      <c r="L42" s="88">
        <v>22.11</v>
      </c>
      <c r="M42" s="116">
        <v>0</v>
      </c>
      <c r="N42" s="115">
        <v>-75</v>
      </c>
      <c r="O42" s="88">
        <v>0</v>
      </c>
      <c r="P42" s="88">
        <v>-80</v>
      </c>
      <c r="Q42" s="88">
        <v>0</v>
      </c>
      <c r="R42" s="88">
        <v>0</v>
      </c>
      <c r="S42" s="116">
        <v>0</v>
      </c>
      <c r="U42" s="115"/>
      <c r="V42" s="116"/>
      <c r="W42">
        <v>-75</v>
      </c>
      <c r="X42">
        <v>88.43</v>
      </c>
      <c r="Y42">
        <v>22.11</v>
      </c>
      <c r="Z42">
        <v>9.61</v>
      </c>
      <c r="AA42">
        <v>0</v>
      </c>
      <c r="AB42">
        <v>-80</v>
      </c>
    </row>
    <row r="43" spans="7:28">
      <c r="G43" t="s">
        <v>85</v>
      </c>
      <c r="H43" s="115">
        <v>0</v>
      </c>
      <c r="I43" s="88">
        <v>76.900000000000006</v>
      </c>
      <c r="J43" s="88">
        <v>0</v>
      </c>
      <c r="K43" s="88">
        <v>9.61</v>
      </c>
      <c r="L43" s="88">
        <v>21.63</v>
      </c>
      <c r="M43" s="116">
        <v>0</v>
      </c>
      <c r="N43" s="115">
        <v>-104</v>
      </c>
      <c r="O43" s="88">
        <v>0</v>
      </c>
      <c r="P43" s="88">
        <v>-80</v>
      </c>
      <c r="Q43" s="88">
        <v>0</v>
      </c>
      <c r="R43" s="88">
        <v>0</v>
      </c>
      <c r="S43" s="116">
        <v>0</v>
      </c>
      <c r="U43" s="115"/>
      <c r="V43" s="116"/>
      <c r="W43">
        <v>-104</v>
      </c>
      <c r="X43">
        <v>76.900000000000006</v>
      </c>
      <c r="Y43">
        <v>21.63</v>
      </c>
      <c r="Z43">
        <v>9.61</v>
      </c>
      <c r="AA43">
        <v>0</v>
      </c>
      <c r="AB43">
        <v>-80</v>
      </c>
    </row>
    <row r="44" spans="7:28">
      <c r="G44" t="s">
        <v>86</v>
      </c>
      <c r="H44" s="115">
        <v>0</v>
      </c>
      <c r="I44" s="88">
        <v>62.48</v>
      </c>
      <c r="J44" s="88">
        <v>0</v>
      </c>
      <c r="K44" s="88">
        <v>9.61</v>
      </c>
      <c r="L44" s="88">
        <v>19.510000000000002</v>
      </c>
      <c r="M44" s="116">
        <v>0</v>
      </c>
      <c r="N44" s="115">
        <v>-103</v>
      </c>
      <c r="O44" s="88">
        <v>0</v>
      </c>
      <c r="P44" s="88">
        <v>-73</v>
      </c>
      <c r="Q44" s="88">
        <v>0</v>
      </c>
      <c r="R44" s="88">
        <v>0</v>
      </c>
      <c r="S44" s="116">
        <v>0</v>
      </c>
      <c r="U44" s="115"/>
      <c r="V44" s="116"/>
      <c r="W44">
        <v>-103</v>
      </c>
      <c r="X44">
        <v>62.48</v>
      </c>
      <c r="Y44">
        <v>19.510000000000002</v>
      </c>
      <c r="Z44">
        <v>9.61</v>
      </c>
      <c r="AA44">
        <v>0</v>
      </c>
      <c r="AB44">
        <v>-73</v>
      </c>
    </row>
    <row r="45" spans="7:28">
      <c r="G45" t="s">
        <v>87</v>
      </c>
      <c r="H45" s="115">
        <v>0</v>
      </c>
      <c r="I45" s="88">
        <v>76.900000000000006</v>
      </c>
      <c r="J45" s="88">
        <v>0</v>
      </c>
      <c r="K45" s="88">
        <v>9.61</v>
      </c>
      <c r="L45" s="88">
        <v>19.22</v>
      </c>
      <c r="M45" s="116">
        <v>0</v>
      </c>
      <c r="N45" s="115">
        <v>-119</v>
      </c>
      <c r="O45" s="88">
        <v>0</v>
      </c>
      <c r="P45" s="88">
        <v>-80</v>
      </c>
      <c r="Q45" s="88">
        <v>0</v>
      </c>
      <c r="R45" s="88">
        <v>0</v>
      </c>
      <c r="S45" s="116">
        <v>0</v>
      </c>
      <c r="U45" s="115"/>
      <c r="V45" s="116"/>
      <c r="W45">
        <v>-119</v>
      </c>
      <c r="X45">
        <v>76.900000000000006</v>
      </c>
      <c r="Y45">
        <v>19.22</v>
      </c>
      <c r="Z45">
        <v>9.61</v>
      </c>
      <c r="AA45">
        <v>0</v>
      </c>
      <c r="AB45">
        <v>-80</v>
      </c>
    </row>
    <row r="46" spans="7:28">
      <c r="G46" t="s">
        <v>88</v>
      </c>
      <c r="H46" s="115">
        <v>0</v>
      </c>
      <c r="I46" s="88">
        <v>72.09</v>
      </c>
      <c r="J46" s="88">
        <v>0</v>
      </c>
      <c r="K46" s="88">
        <v>9.61</v>
      </c>
      <c r="L46" s="88">
        <v>17.78</v>
      </c>
      <c r="M46" s="116">
        <v>0</v>
      </c>
      <c r="N46" s="115">
        <v>-123</v>
      </c>
      <c r="O46" s="88">
        <v>0</v>
      </c>
      <c r="P46" s="88">
        <v>-68</v>
      </c>
      <c r="Q46" s="88">
        <v>0</v>
      </c>
      <c r="R46" s="88">
        <v>0</v>
      </c>
      <c r="S46" s="116">
        <v>0</v>
      </c>
      <c r="U46" s="115"/>
      <c r="V46" s="116"/>
      <c r="W46">
        <v>-123</v>
      </c>
      <c r="X46">
        <v>72.09</v>
      </c>
      <c r="Y46">
        <v>17.78</v>
      </c>
      <c r="Z46">
        <v>9.61</v>
      </c>
      <c r="AA46">
        <v>0</v>
      </c>
      <c r="AB46">
        <v>-68</v>
      </c>
    </row>
    <row r="47" spans="7:28">
      <c r="G47" t="s">
        <v>89</v>
      </c>
      <c r="H47" s="115">
        <v>0</v>
      </c>
      <c r="I47" s="88">
        <v>57.67</v>
      </c>
      <c r="J47" s="88">
        <v>0</v>
      </c>
      <c r="K47" s="88">
        <v>9.61</v>
      </c>
      <c r="L47" s="88">
        <v>17.690000000000001</v>
      </c>
      <c r="M47" s="116">
        <v>0</v>
      </c>
      <c r="N47" s="115">
        <v>-123</v>
      </c>
      <c r="O47" s="88">
        <v>0</v>
      </c>
      <c r="P47" s="88">
        <v>-80</v>
      </c>
      <c r="Q47" s="88">
        <v>0</v>
      </c>
      <c r="R47" s="88">
        <v>0</v>
      </c>
      <c r="S47" s="116">
        <v>0</v>
      </c>
      <c r="U47" s="115"/>
      <c r="V47" s="116"/>
      <c r="W47">
        <v>-123</v>
      </c>
      <c r="X47">
        <v>57.67</v>
      </c>
      <c r="Y47">
        <v>17.690000000000001</v>
      </c>
      <c r="Z47">
        <v>9.61</v>
      </c>
      <c r="AA47">
        <v>0</v>
      </c>
      <c r="AB47">
        <v>-80</v>
      </c>
    </row>
    <row r="48" spans="7:28">
      <c r="G48" t="s">
        <v>90</v>
      </c>
      <c r="H48" s="115">
        <v>0</v>
      </c>
      <c r="I48" s="88">
        <v>62.48</v>
      </c>
      <c r="J48" s="88">
        <v>0</v>
      </c>
      <c r="K48" s="88">
        <v>9.61</v>
      </c>
      <c r="L48" s="88">
        <v>16.34</v>
      </c>
      <c r="M48" s="116">
        <v>0</v>
      </c>
      <c r="N48" s="115">
        <v>-127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/>
      <c r="V48" s="116"/>
      <c r="W48">
        <v>-127</v>
      </c>
      <c r="X48">
        <v>62.48</v>
      </c>
      <c r="Y48">
        <v>16.34</v>
      </c>
      <c r="Z48">
        <v>9.61</v>
      </c>
      <c r="AA48">
        <v>0</v>
      </c>
      <c r="AB48">
        <v>-80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9.61</v>
      </c>
      <c r="L49" s="88">
        <v>14.9</v>
      </c>
      <c r="M49" s="116">
        <v>0</v>
      </c>
      <c r="N49" s="115">
        <v>-151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-151</v>
      </c>
      <c r="X49">
        <v>0</v>
      </c>
      <c r="Y49">
        <v>14.9</v>
      </c>
      <c r="Z49">
        <v>9.61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9.61</v>
      </c>
      <c r="L50" s="88">
        <v>14.42</v>
      </c>
      <c r="M50" s="116">
        <v>0</v>
      </c>
      <c r="N50" s="115">
        <v>-145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-145</v>
      </c>
      <c r="X50">
        <v>0</v>
      </c>
      <c r="Y50">
        <v>14.42</v>
      </c>
      <c r="Z50">
        <v>9.61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9.61</v>
      </c>
      <c r="L51" s="88">
        <v>11.06</v>
      </c>
      <c r="M51" s="116">
        <v>0</v>
      </c>
      <c r="N51" s="115">
        <v>-123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/>
      <c r="V51" s="116"/>
      <c r="W51">
        <v>-123</v>
      </c>
      <c r="X51">
        <v>0</v>
      </c>
      <c r="Y51">
        <v>11.06</v>
      </c>
      <c r="Z51">
        <v>9.61</v>
      </c>
      <c r="AA51">
        <v>0</v>
      </c>
      <c r="AB51">
        <v>-30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9.61</v>
      </c>
      <c r="L52" s="88">
        <v>12.02</v>
      </c>
      <c r="M52" s="116">
        <v>0</v>
      </c>
      <c r="N52" s="115">
        <v>-101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/>
      <c r="V52" s="116"/>
      <c r="W52">
        <v>-101</v>
      </c>
      <c r="X52">
        <v>0</v>
      </c>
      <c r="Y52">
        <v>12.02</v>
      </c>
      <c r="Z52">
        <v>9.61</v>
      </c>
      <c r="AA52">
        <v>0</v>
      </c>
      <c r="AB52">
        <v>-30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9.61</v>
      </c>
      <c r="L53" s="88">
        <v>12.5</v>
      </c>
      <c r="M53" s="116">
        <v>0</v>
      </c>
      <c r="N53" s="115">
        <v>-113</v>
      </c>
      <c r="O53" s="88">
        <v>-36</v>
      </c>
      <c r="P53" s="88">
        <v>-40</v>
      </c>
      <c r="Q53" s="88">
        <v>0</v>
      </c>
      <c r="R53" s="88">
        <v>0</v>
      </c>
      <c r="S53" s="116">
        <v>0</v>
      </c>
      <c r="U53" s="115"/>
      <c r="V53" s="116"/>
      <c r="W53">
        <v>-113</v>
      </c>
      <c r="X53">
        <v>-36</v>
      </c>
      <c r="Y53">
        <v>12.5</v>
      </c>
      <c r="Z53">
        <v>9.61</v>
      </c>
      <c r="AA53">
        <v>0</v>
      </c>
      <c r="AB53">
        <v>-40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9.61</v>
      </c>
      <c r="L54" s="88">
        <v>11.54</v>
      </c>
      <c r="M54" s="116">
        <v>0</v>
      </c>
      <c r="N54" s="115">
        <v>-73</v>
      </c>
      <c r="O54" s="88">
        <v>-34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-73</v>
      </c>
      <c r="X54">
        <v>-34</v>
      </c>
      <c r="Y54">
        <v>11.54</v>
      </c>
      <c r="Z54">
        <v>9.61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7.69</v>
      </c>
      <c r="M55" s="116">
        <v>0</v>
      </c>
      <c r="N55" s="115">
        <v>-48</v>
      </c>
      <c r="O55" s="88">
        <v>-50</v>
      </c>
      <c r="P55" s="88">
        <v>-50</v>
      </c>
      <c r="Q55" s="88">
        <v>0</v>
      </c>
      <c r="R55" s="88">
        <v>0</v>
      </c>
      <c r="S55" s="116">
        <v>0</v>
      </c>
      <c r="U55" s="115"/>
      <c r="V55" s="116"/>
      <c r="W55">
        <v>-48</v>
      </c>
      <c r="X55">
        <v>-50</v>
      </c>
      <c r="Y55">
        <v>7.69</v>
      </c>
      <c r="Z55">
        <v>0</v>
      </c>
      <c r="AA55">
        <v>0</v>
      </c>
      <c r="AB55">
        <v>-50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10.57</v>
      </c>
      <c r="M56" s="116">
        <v>0</v>
      </c>
      <c r="N56" s="115">
        <v>-66</v>
      </c>
      <c r="O56" s="88">
        <v>-65</v>
      </c>
      <c r="P56" s="88">
        <v>-80</v>
      </c>
      <c r="Q56" s="88">
        <v>0</v>
      </c>
      <c r="R56" s="88">
        <v>0</v>
      </c>
      <c r="S56" s="116">
        <v>0</v>
      </c>
      <c r="U56" s="115"/>
      <c r="V56" s="116"/>
      <c r="W56">
        <v>-66</v>
      </c>
      <c r="X56">
        <v>-65</v>
      </c>
      <c r="Y56">
        <v>10.57</v>
      </c>
      <c r="Z56">
        <v>0</v>
      </c>
      <c r="AA56">
        <v>0</v>
      </c>
      <c r="AB56">
        <v>-80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7.69</v>
      </c>
      <c r="M57" s="116">
        <v>0</v>
      </c>
      <c r="N57" s="115">
        <v>-96</v>
      </c>
      <c r="O57" s="88">
        <v>-89</v>
      </c>
      <c r="P57" s="88">
        <v>-40</v>
      </c>
      <c r="Q57" s="88">
        <v>0</v>
      </c>
      <c r="R57" s="88">
        <v>0</v>
      </c>
      <c r="S57" s="116">
        <v>0</v>
      </c>
      <c r="U57" s="115"/>
      <c r="V57" s="116"/>
      <c r="W57">
        <v>-96</v>
      </c>
      <c r="X57">
        <v>-89</v>
      </c>
      <c r="Y57">
        <v>7.69</v>
      </c>
      <c r="Z57">
        <v>0</v>
      </c>
      <c r="AA57">
        <v>0</v>
      </c>
      <c r="AB57">
        <v>-40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7.21</v>
      </c>
      <c r="M58" s="116">
        <v>0</v>
      </c>
      <c r="N58" s="115">
        <v>-99</v>
      </c>
      <c r="O58" s="88">
        <v>-96</v>
      </c>
      <c r="P58" s="88">
        <v>-60</v>
      </c>
      <c r="Q58" s="88">
        <v>0</v>
      </c>
      <c r="R58" s="88">
        <v>0</v>
      </c>
      <c r="S58" s="116">
        <v>0</v>
      </c>
      <c r="U58" s="115"/>
      <c r="V58" s="116"/>
      <c r="W58">
        <v>-99</v>
      </c>
      <c r="X58">
        <v>-96</v>
      </c>
      <c r="Y58">
        <v>7.21</v>
      </c>
      <c r="Z58">
        <v>0</v>
      </c>
      <c r="AA58">
        <v>0</v>
      </c>
      <c r="AB58">
        <v>-60</v>
      </c>
    </row>
    <row r="59" spans="7:28">
      <c r="G59" t="s">
        <v>101</v>
      </c>
      <c r="H59" s="115">
        <v>79.78</v>
      </c>
      <c r="I59" s="88">
        <v>0</v>
      </c>
      <c r="J59" s="88">
        <v>0</v>
      </c>
      <c r="K59" s="88">
        <v>0</v>
      </c>
      <c r="L59" s="88">
        <v>5.29</v>
      </c>
      <c r="M59" s="116">
        <v>0</v>
      </c>
      <c r="N59" s="115">
        <v>0</v>
      </c>
      <c r="O59" s="88">
        <v>-19</v>
      </c>
      <c r="P59" s="88">
        <v>-60</v>
      </c>
      <c r="Q59" s="88">
        <v>0</v>
      </c>
      <c r="R59" s="88">
        <v>0</v>
      </c>
      <c r="S59" s="116">
        <v>0</v>
      </c>
      <c r="U59" s="115"/>
      <c r="V59" s="116"/>
      <c r="W59">
        <v>79.78</v>
      </c>
      <c r="X59">
        <v>-19</v>
      </c>
      <c r="Y59">
        <v>5.29</v>
      </c>
      <c r="Z59">
        <v>0</v>
      </c>
      <c r="AA59">
        <v>0</v>
      </c>
      <c r="AB59">
        <v>-60</v>
      </c>
    </row>
    <row r="60" spans="7:28">
      <c r="G60" t="s">
        <v>102</v>
      </c>
      <c r="H60" s="115">
        <v>68.239999999999995</v>
      </c>
      <c r="I60" s="88">
        <v>0</v>
      </c>
      <c r="J60" s="88">
        <v>0</v>
      </c>
      <c r="K60" s="88">
        <v>0</v>
      </c>
      <c r="L60" s="88">
        <v>4.8099999999999996</v>
      </c>
      <c r="M60" s="116">
        <v>0</v>
      </c>
      <c r="N60" s="115">
        <v>0</v>
      </c>
      <c r="O60" s="88">
        <v>-22</v>
      </c>
      <c r="P60" s="88">
        <v>-50</v>
      </c>
      <c r="Q60" s="88">
        <v>0</v>
      </c>
      <c r="R60" s="88">
        <v>0</v>
      </c>
      <c r="S60" s="116">
        <v>0</v>
      </c>
      <c r="U60" s="115"/>
      <c r="V60" s="116"/>
      <c r="W60">
        <v>68.239999999999995</v>
      </c>
      <c r="X60">
        <v>-22</v>
      </c>
      <c r="Y60">
        <v>4.8099999999999996</v>
      </c>
      <c r="Z60">
        <v>0</v>
      </c>
      <c r="AA60">
        <v>0</v>
      </c>
      <c r="AB60">
        <v>-50</v>
      </c>
    </row>
    <row r="61" spans="7:28">
      <c r="G61" t="s">
        <v>103</v>
      </c>
      <c r="H61" s="115">
        <v>40.369999999999997</v>
      </c>
      <c r="I61" s="88">
        <v>0</v>
      </c>
      <c r="J61" s="88">
        <v>0</v>
      </c>
      <c r="K61" s="88">
        <v>0</v>
      </c>
      <c r="L61" s="88">
        <v>4.8099999999999996</v>
      </c>
      <c r="M61" s="116">
        <v>0</v>
      </c>
      <c r="N61" s="115">
        <v>0</v>
      </c>
      <c r="O61" s="88">
        <v>-13</v>
      </c>
      <c r="P61" s="88">
        <v>-40</v>
      </c>
      <c r="Q61" s="88">
        <v>0</v>
      </c>
      <c r="R61" s="88">
        <v>0</v>
      </c>
      <c r="S61" s="116">
        <v>0</v>
      </c>
      <c r="U61" s="115"/>
      <c r="V61" s="116"/>
      <c r="W61">
        <v>40.369999999999997</v>
      </c>
      <c r="X61">
        <v>-13</v>
      </c>
      <c r="Y61">
        <v>4.8099999999999996</v>
      </c>
      <c r="Z61">
        <v>0</v>
      </c>
      <c r="AA61">
        <v>0</v>
      </c>
      <c r="AB61">
        <v>-40</v>
      </c>
    </row>
    <row r="62" spans="7:28">
      <c r="G62" t="s">
        <v>104</v>
      </c>
      <c r="H62" s="115">
        <v>30.76</v>
      </c>
      <c r="I62" s="88">
        <v>0</v>
      </c>
      <c r="J62" s="88">
        <v>0</v>
      </c>
      <c r="K62" s="88">
        <v>0</v>
      </c>
      <c r="L62" s="88">
        <v>7.21</v>
      </c>
      <c r="M62" s="116">
        <v>0</v>
      </c>
      <c r="N62" s="115">
        <v>0</v>
      </c>
      <c r="O62" s="88">
        <v>-17</v>
      </c>
      <c r="P62" s="88">
        <v>-50</v>
      </c>
      <c r="Q62" s="88">
        <v>0</v>
      </c>
      <c r="R62" s="88">
        <v>0</v>
      </c>
      <c r="S62" s="116">
        <v>0</v>
      </c>
      <c r="U62" s="115"/>
      <c r="V62" s="116"/>
      <c r="W62">
        <v>30.76</v>
      </c>
      <c r="X62">
        <v>-17</v>
      </c>
      <c r="Y62">
        <v>7.21</v>
      </c>
      <c r="Z62">
        <v>0</v>
      </c>
      <c r="AA62">
        <v>0</v>
      </c>
      <c r="AB62">
        <v>-50</v>
      </c>
    </row>
    <row r="63" spans="7:28">
      <c r="G63" t="s">
        <v>105</v>
      </c>
      <c r="H63" s="115">
        <v>42.29</v>
      </c>
      <c r="I63" s="88">
        <v>0</v>
      </c>
      <c r="J63" s="88">
        <v>0</v>
      </c>
      <c r="K63" s="88">
        <v>0</v>
      </c>
      <c r="L63" s="88">
        <v>5.29</v>
      </c>
      <c r="M63" s="116">
        <v>0</v>
      </c>
      <c r="N63" s="115">
        <v>0</v>
      </c>
      <c r="O63" s="88">
        <v>-9</v>
      </c>
      <c r="P63" s="88">
        <v>-60</v>
      </c>
      <c r="Q63" s="88">
        <v>0</v>
      </c>
      <c r="R63" s="88">
        <v>0</v>
      </c>
      <c r="S63" s="116">
        <v>0</v>
      </c>
      <c r="U63" s="115"/>
      <c r="V63" s="116"/>
      <c r="W63">
        <v>42.29</v>
      </c>
      <c r="X63">
        <v>-9</v>
      </c>
      <c r="Y63">
        <v>5.29</v>
      </c>
      <c r="Z63">
        <v>0</v>
      </c>
      <c r="AA63">
        <v>0</v>
      </c>
      <c r="AB63">
        <v>-60</v>
      </c>
    </row>
    <row r="64" spans="7:28">
      <c r="G64" t="s">
        <v>106</v>
      </c>
      <c r="H64" s="115">
        <v>36.520000000000003</v>
      </c>
      <c r="I64" s="88">
        <v>0</v>
      </c>
      <c r="J64" s="88">
        <v>0</v>
      </c>
      <c r="K64" s="88">
        <v>0</v>
      </c>
      <c r="L64" s="88">
        <v>4.8099999999999996</v>
      </c>
      <c r="M64" s="116">
        <v>0</v>
      </c>
      <c r="N64" s="115">
        <v>0</v>
      </c>
      <c r="O64" s="88">
        <v>-6</v>
      </c>
      <c r="P64" s="88">
        <v>-60</v>
      </c>
      <c r="Q64" s="88">
        <v>0</v>
      </c>
      <c r="R64" s="88">
        <v>0</v>
      </c>
      <c r="S64" s="116">
        <v>0</v>
      </c>
      <c r="U64" s="115"/>
      <c r="V64" s="116"/>
      <c r="W64">
        <v>36.520000000000003</v>
      </c>
      <c r="X64">
        <v>-6</v>
      </c>
      <c r="Y64">
        <v>4.8099999999999996</v>
      </c>
      <c r="Z64">
        <v>0</v>
      </c>
      <c r="AA64">
        <v>0</v>
      </c>
      <c r="AB64">
        <v>-60</v>
      </c>
    </row>
    <row r="65" spans="7:28">
      <c r="G65" t="s">
        <v>107</v>
      </c>
      <c r="H65" s="115">
        <v>38.450000000000003</v>
      </c>
      <c r="I65" s="88">
        <v>0</v>
      </c>
      <c r="J65" s="88">
        <v>0</v>
      </c>
      <c r="K65" s="88">
        <v>0</v>
      </c>
      <c r="L65" s="88">
        <v>2.88</v>
      </c>
      <c r="M65" s="116">
        <v>0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/>
      <c r="V65" s="116"/>
      <c r="W65">
        <v>38.450000000000003</v>
      </c>
      <c r="X65">
        <v>0</v>
      </c>
      <c r="Y65">
        <v>2.88</v>
      </c>
      <c r="Z65">
        <v>0</v>
      </c>
      <c r="AA65">
        <v>0</v>
      </c>
      <c r="AB65">
        <v>-30</v>
      </c>
    </row>
    <row r="66" spans="7:28">
      <c r="G66" t="s">
        <v>108</v>
      </c>
      <c r="H66" s="115">
        <v>36.53</v>
      </c>
      <c r="I66" s="88">
        <v>5.77</v>
      </c>
      <c r="J66" s="88">
        <v>0</v>
      </c>
      <c r="K66" s="88">
        <v>0</v>
      </c>
      <c r="L66" s="88">
        <v>3.36</v>
      </c>
      <c r="M66" s="116">
        <v>0</v>
      </c>
      <c r="N66" s="115">
        <v>0</v>
      </c>
      <c r="O66" s="88">
        <v>0</v>
      </c>
      <c r="P66" s="88">
        <v>-30</v>
      </c>
      <c r="Q66" s="88">
        <v>0</v>
      </c>
      <c r="R66" s="88">
        <v>0</v>
      </c>
      <c r="S66" s="116">
        <v>0</v>
      </c>
      <c r="U66" s="115"/>
      <c r="V66" s="116"/>
      <c r="W66">
        <v>36.53</v>
      </c>
      <c r="X66">
        <v>5.77</v>
      </c>
      <c r="Y66">
        <v>3.36</v>
      </c>
      <c r="Z66">
        <v>0</v>
      </c>
      <c r="AA66">
        <v>0</v>
      </c>
      <c r="AB66">
        <v>-30</v>
      </c>
    </row>
    <row r="67" spans="7:28">
      <c r="G67" t="s">
        <v>109</v>
      </c>
      <c r="H67" s="115">
        <v>24.03</v>
      </c>
      <c r="I67" s="88">
        <v>19.22</v>
      </c>
      <c r="J67" s="88">
        <v>0</v>
      </c>
      <c r="K67" s="88">
        <v>0</v>
      </c>
      <c r="L67" s="88">
        <v>5.77</v>
      </c>
      <c r="M67" s="116">
        <v>0</v>
      </c>
      <c r="N67" s="115">
        <v>0</v>
      </c>
      <c r="O67" s="88">
        <v>0</v>
      </c>
      <c r="P67" s="88">
        <v>-40</v>
      </c>
      <c r="Q67" s="88">
        <v>0</v>
      </c>
      <c r="R67" s="88">
        <v>0</v>
      </c>
      <c r="S67" s="116">
        <v>0</v>
      </c>
      <c r="U67" s="115"/>
      <c r="V67" s="116"/>
      <c r="W67">
        <v>24.03</v>
      </c>
      <c r="X67">
        <v>19.22</v>
      </c>
      <c r="Y67">
        <v>5.77</v>
      </c>
      <c r="Z67">
        <v>0</v>
      </c>
      <c r="AA67">
        <v>0</v>
      </c>
      <c r="AB67">
        <v>-40</v>
      </c>
    </row>
    <row r="68" spans="7:28">
      <c r="G68" t="s">
        <v>110</v>
      </c>
      <c r="H68" s="115">
        <v>27.87</v>
      </c>
      <c r="I68" s="88">
        <v>15.38</v>
      </c>
      <c r="J68" s="88">
        <v>0</v>
      </c>
      <c r="K68" s="88">
        <v>0</v>
      </c>
      <c r="L68" s="88">
        <v>6.25</v>
      </c>
      <c r="M68" s="116">
        <v>0</v>
      </c>
      <c r="N68" s="115">
        <v>0</v>
      </c>
      <c r="O68" s="88">
        <v>0</v>
      </c>
      <c r="P68" s="88">
        <v>-40</v>
      </c>
      <c r="Q68" s="88">
        <v>0</v>
      </c>
      <c r="R68" s="88">
        <v>0</v>
      </c>
      <c r="S68" s="116">
        <v>0</v>
      </c>
      <c r="U68" s="115"/>
      <c r="V68" s="116"/>
      <c r="W68">
        <v>27.87</v>
      </c>
      <c r="X68">
        <v>15.38</v>
      </c>
      <c r="Y68">
        <v>6.25</v>
      </c>
      <c r="Z68">
        <v>0</v>
      </c>
      <c r="AA68">
        <v>0</v>
      </c>
      <c r="AB68">
        <v>-40</v>
      </c>
    </row>
    <row r="69" spans="7:28">
      <c r="G69" t="s">
        <v>111</v>
      </c>
      <c r="H69" s="115">
        <v>0</v>
      </c>
      <c r="I69" s="88">
        <v>10.57</v>
      </c>
      <c r="J69" s="88">
        <v>0</v>
      </c>
      <c r="K69" s="88">
        <v>0</v>
      </c>
      <c r="L69" s="88">
        <v>7.69</v>
      </c>
      <c r="M69" s="116">
        <v>0</v>
      </c>
      <c r="N69" s="115">
        <v>-40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/>
      <c r="V69" s="116"/>
      <c r="W69">
        <v>-40</v>
      </c>
      <c r="X69">
        <v>10.57</v>
      </c>
      <c r="Y69">
        <v>7.69</v>
      </c>
      <c r="Z69">
        <v>0</v>
      </c>
      <c r="AA69">
        <v>0</v>
      </c>
      <c r="AB69">
        <v>-40</v>
      </c>
    </row>
    <row r="70" spans="7:28">
      <c r="G70" t="s">
        <v>112</v>
      </c>
      <c r="H70" s="115">
        <v>0</v>
      </c>
      <c r="I70" s="88">
        <v>14.42</v>
      </c>
      <c r="J70" s="88">
        <v>0</v>
      </c>
      <c r="K70" s="88">
        <v>0</v>
      </c>
      <c r="L70" s="88">
        <v>8.65</v>
      </c>
      <c r="M70" s="116">
        <v>0</v>
      </c>
      <c r="N70" s="115">
        <v>-47</v>
      </c>
      <c r="O70" s="88">
        <v>0</v>
      </c>
      <c r="P70" s="88">
        <v>-100</v>
      </c>
      <c r="Q70" s="88">
        <v>0</v>
      </c>
      <c r="R70" s="88">
        <v>0</v>
      </c>
      <c r="S70" s="116">
        <v>0</v>
      </c>
      <c r="U70" s="115"/>
      <c r="V70" s="116"/>
      <c r="W70">
        <v>-47</v>
      </c>
      <c r="X70">
        <v>14.42</v>
      </c>
      <c r="Y70">
        <v>8.65</v>
      </c>
      <c r="Z70">
        <v>0</v>
      </c>
      <c r="AA70">
        <v>0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10.09</v>
      </c>
      <c r="M71" s="116">
        <v>0</v>
      </c>
      <c r="N71" s="115">
        <v>-65</v>
      </c>
      <c r="O71" s="88">
        <v>-15</v>
      </c>
      <c r="P71" s="88">
        <v>-88</v>
      </c>
      <c r="Q71" s="88">
        <v>0</v>
      </c>
      <c r="R71" s="88">
        <v>0</v>
      </c>
      <c r="S71" s="116">
        <v>0</v>
      </c>
      <c r="U71" s="115"/>
      <c r="V71" s="116"/>
      <c r="W71">
        <v>-65</v>
      </c>
      <c r="X71">
        <v>-15</v>
      </c>
      <c r="Y71">
        <v>10.09</v>
      </c>
      <c r="Z71">
        <v>0</v>
      </c>
      <c r="AA71">
        <v>0</v>
      </c>
      <c r="AB71">
        <v>-88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11.53</v>
      </c>
      <c r="M72" s="116">
        <v>0</v>
      </c>
      <c r="N72" s="115">
        <v>-63</v>
      </c>
      <c r="O72" s="88">
        <v>0</v>
      </c>
      <c r="P72" s="88">
        <v>-70</v>
      </c>
      <c r="Q72" s="88">
        <v>0</v>
      </c>
      <c r="R72" s="88">
        <v>0</v>
      </c>
      <c r="S72" s="116">
        <v>0</v>
      </c>
      <c r="U72" s="115"/>
      <c r="V72" s="116"/>
      <c r="W72">
        <v>-63</v>
      </c>
      <c r="X72">
        <v>0</v>
      </c>
      <c r="Y72">
        <v>11.53</v>
      </c>
      <c r="Z72">
        <v>0</v>
      </c>
      <c r="AA72">
        <v>0</v>
      </c>
      <c r="AB72">
        <v>-70</v>
      </c>
    </row>
    <row r="73" spans="7:28">
      <c r="G73" t="s">
        <v>115</v>
      </c>
      <c r="H73" s="115">
        <v>0</v>
      </c>
      <c r="I73" s="88">
        <v>4.8099999999999996</v>
      </c>
      <c r="J73" s="88">
        <v>0</v>
      </c>
      <c r="K73" s="88">
        <v>0</v>
      </c>
      <c r="L73" s="88">
        <v>13.45</v>
      </c>
      <c r="M73" s="116">
        <v>0</v>
      </c>
      <c r="N73" s="115">
        <v>-81</v>
      </c>
      <c r="O73" s="88">
        <v>0</v>
      </c>
      <c r="P73" s="88">
        <v>-65</v>
      </c>
      <c r="Q73" s="88">
        <v>0</v>
      </c>
      <c r="R73" s="88">
        <v>0</v>
      </c>
      <c r="S73" s="116">
        <v>0</v>
      </c>
      <c r="U73" s="115"/>
      <c r="V73" s="116"/>
      <c r="W73">
        <v>-81</v>
      </c>
      <c r="X73">
        <v>4.8099999999999996</v>
      </c>
      <c r="Y73">
        <v>13.45</v>
      </c>
      <c r="Z73">
        <v>0</v>
      </c>
      <c r="AA73">
        <v>0</v>
      </c>
      <c r="AB73">
        <v>-65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14.42</v>
      </c>
      <c r="M74" s="116">
        <v>0</v>
      </c>
      <c r="N74" s="115">
        <v>-79</v>
      </c>
      <c r="O74" s="88">
        <v>0</v>
      </c>
      <c r="P74" s="88">
        <v>-95</v>
      </c>
      <c r="Q74" s="88">
        <v>0</v>
      </c>
      <c r="R74" s="88">
        <v>0</v>
      </c>
      <c r="S74" s="116">
        <v>0</v>
      </c>
      <c r="U74" s="115"/>
      <c r="V74" s="116"/>
      <c r="W74">
        <v>-79</v>
      </c>
      <c r="X74">
        <v>0</v>
      </c>
      <c r="Y74">
        <v>14.42</v>
      </c>
      <c r="Z74">
        <v>0</v>
      </c>
      <c r="AA74">
        <v>0</v>
      </c>
      <c r="AB74">
        <v>-95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16.34</v>
      </c>
      <c r="M75" s="116">
        <v>0</v>
      </c>
      <c r="N75" s="115">
        <v>-63</v>
      </c>
      <c r="O75" s="88">
        <v>-15</v>
      </c>
      <c r="P75" s="88">
        <v>-105</v>
      </c>
      <c r="Q75" s="88">
        <v>0</v>
      </c>
      <c r="R75" s="88">
        <v>0</v>
      </c>
      <c r="S75" s="116">
        <v>0</v>
      </c>
      <c r="U75" s="115"/>
      <c r="V75" s="116"/>
      <c r="W75">
        <v>-63</v>
      </c>
      <c r="X75">
        <v>-15</v>
      </c>
      <c r="Y75">
        <v>16.34</v>
      </c>
      <c r="Z75">
        <v>0</v>
      </c>
      <c r="AA75">
        <v>0</v>
      </c>
      <c r="AB75">
        <v>-105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17.78</v>
      </c>
      <c r="M76" s="116">
        <v>0</v>
      </c>
      <c r="N76" s="115">
        <v>-58</v>
      </c>
      <c r="O76" s="88">
        <v>0</v>
      </c>
      <c r="P76" s="88">
        <v>-75</v>
      </c>
      <c r="Q76" s="88">
        <v>0</v>
      </c>
      <c r="R76" s="88">
        <v>0</v>
      </c>
      <c r="S76" s="116">
        <v>0</v>
      </c>
      <c r="U76" s="115"/>
      <c r="V76" s="116"/>
      <c r="W76">
        <v>-58</v>
      </c>
      <c r="X76">
        <v>0</v>
      </c>
      <c r="Y76">
        <v>17.78</v>
      </c>
      <c r="Z76">
        <v>0</v>
      </c>
      <c r="AA76">
        <v>0</v>
      </c>
      <c r="AB76">
        <v>-75</v>
      </c>
    </row>
    <row r="77" spans="7:28">
      <c r="G77" t="s">
        <v>119</v>
      </c>
      <c r="H77" s="115">
        <v>0</v>
      </c>
      <c r="I77" s="88">
        <v>8.23</v>
      </c>
      <c r="J77" s="88">
        <v>0</v>
      </c>
      <c r="K77" s="88">
        <v>0</v>
      </c>
      <c r="L77" s="88">
        <v>15.64</v>
      </c>
      <c r="M77" s="116">
        <v>0</v>
      </c>
      <c r="N77" s="115">
        <v>0</v>
      </c>
      <c r="O77" s="88">
        <v>0</v>
      </c>
      <c r="P77" s="88">
        <v>-55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8.23</v>
      </c>
      <c r="Y77">
        <v>15.64</v>
      </c>
      <c r="Z77">
        <v>0</v>
      </c>
      <c r="AA77">
        <v>0</v>
      </c>
      <c r="AB77">
        <v>-55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13.09</v>
      </c>
      <c r="M78" s="116">
        <v>0</v>
      </c>
      <c r="N78" s="115">
        <v>0</v>
      </c>
      <c r="O78" s="88">
        <v>-15</v>
      </c>
      <c r="P78" s="88">
        <v>-20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-15</v>
      </c>
      <c r="Y78">
        <v>13.09</v>
      </c>
      <c r="Z78">
        <v>0</v>
      </c>
      <c r="AA78">
        <v>0</v>
      </c>
      <c r="AB78">
        <v>-20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15.45</v>
      </c>
      <c r="M79" s="116">
        <v>0</v>
      </c>
      <c r="N79" s="115">
        <v>-42</v>
      </c>
      <c r="O79" s="88">
        <v>-36</v>
      </c>
      <c r="P79" s="88">
        <v>-20</v>
      </c>
      <c r="Q79" s="88">
        <v>0</v>
      </c>
      <c r="R79" s="88">
        <v>0</v>
      </c>
      <c r="S79" s="116">
        <v>0</v>
      </c>
      <c r="U79" s="115"/>
      <c r="V79" s="116"/>
      <c r="W79">
        <v>-42</v>
      </c>
      <c r="X79">
        <v>-36</v>
      </c>
      <c r="Y79">
        <v>15.45</v>
      </c>
      <c r="Z79">
        <v>0</v>
      </c>
      <c r="AA79">
        <v>0</v>
      </c>
      <c r="AB79">
        <v>-20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16.66</v>
      </c>
      <c r="M80" s="116">
        <v>0</v>
      </c>
      <c r="N80" s="115">
        <v>-78</v>
      </c>
      <c r="O80" s="88">
        <v>-35</v>
      </c>
      <c r="P80" s="88">
        <v>-35</v>
      </c>
      <c r="Q80" s="88">
        <v>0</v>
      </c>
      <c r="R80" s="88">
        <v>0</v>
      </c>
      <c r="S80" s="116">
        <v>0</v>
      </c>
      <c r="U80" s="115"/>
      <c r="V80" s="116"/>
      <c r="W80">
        <v>-78</v>
      </c>
      <c r="X80">
        <v>-35</v>
      </c>
      <c r="Y80">
        <v>16.66</v>
      </c>
      <c r="Z80">
        <v>0</v>
      </c>
      <c r="AA80">
        <v>0</v>
      </c>
      <c r="AB80">
        <v>-35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18.739999999999998</v>
      </c>
      <c r="M81" s="116">
        <v>0</v>
      </c>
      <c r="N81" s="115">
        <v>-71</v>
      </c>
      <c r="O81" s="88">
        <v>-18</v>
      </c>
      <c r="P81" s="88">
        <v>-55</v>
      </c>
      <c r="Q81" s="88">
        <v>0</v>
      </c>
      <c r="R81" s="88">
        <v>0</v>
      </c>
      <c r="S81" s="116">
        <v>0</v>
      </c>
      <c r="U81" s="115"/>
      <c r="V81" s="116"/>
      <c r="W81">
        <v>-71</v>
      </c>
      <c r="X81">
        <v>-18</v>
      </c>
      <c r="Y81">
        <v>18.739999999999998</v>
      </c>
      <c r="Z81">
        <v>0</v>
      </c>
      <c r="AA81">
        <v>0</v>
      </c>
      <c r="AB81">
        <v>-55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18.739999999999998</v>
      </c>
      <c r="M82" s="116">
        <v>0</v>
      </c>
      <c r="N82" s="115">
        <v>-84</v>
      </c>
      <c r="O82" s="88">
        <v>-17</v>
      </c>
      <c r="P82" s="88">
        <v>-83</v>
      </c>
      <c r="Q82" s="88">
        <v>0</v>
      </c>
      <c r="R82" s="88">
        <v>0</v>
      </c>
      <c r="S82" s="116">
        <v>0</v>
      </c>
      <c r="U82" s="115"/>
      <c r="V82" s="116"/>
      <c r="W82">
        <v>-84</v>
      </c>
      <c r="X82">
        <v>-17</v>
      </c>
      <c r="Y82">
        <v>18.739999999999998</v>
      </c>
      <c r="Z82">
        <v>0</v>
      </c>
      <c r="AA82">
        <v>0</v>
      </c>
      <c r="AB82">
        <v>-83</v>
      </c>
    </row>
    <row r="83" spans="7:28">
      <c r="G83" t="s">
        <v>125</v>
      </c>
      <c r="H83" s="115">
        <v>0</v>
      </c>
      <c r="I83" s="88">
        <v>38.450000000000003</v>
      </c>
      <c r="J83" s="88">
        <v>0</v>
      </c>
      <c r="K83" s="88">
        <v>0</v>
      </c>
      <c r="L83" s="88">
        <v>18.739999999999998</v>
      </c>
      <c r="M83" s="116">
        <v>0</v>
      </c>
      <c r="N83" s="115">
        <v>-44</v>
      </c>
      <c r="O83" s="88">
        <v>0</v>
      </c>
      <c r="P83" s="88">
        <v>-120</v>
      </c>
      <c r="Q83" s="88">
        <v>0</v>
      </c>
      <c r="R83" s="88">
        <v>0</v>
      </c>
      <c r="S83" s="116">
        <v>0</v>
      </c>
      <c r="U83" s="115"/>
      <c r="V83" s="116"/>
      <c r="W83">
        <v>-44</v>
      </c>
      <c r="X83">
        <v>38.450000000000003</v>
      </c>
      <c r="Y83">
        <v>18.739999999999998</v>
      </c>
      <c r="Z83">
        <v>0</v>
      </c>
      <c r="AA83">
        <v>0</v>
      </c>
      <c r="AB83">
        <v>-120</v>
      </c>
    </row>
    <row r="84" spans="7:28">
      <c r="G84" t="s">
        <v>126</v>
      </c>
      <c r="H84" s="115">
        <v>0</v>
      </c>
      <c r="I84" s="88">
        <v>48.06</v>
      </c>
      <c r="J84" s="88">
        <v>0</v>
      </c>
      <c r="K84" s="88">
        <v>0</v>
      </c>
      <c r="L84" s="88">
        <v>18.739999999999998</v>
      </c>
      <c r="M84" s="116">
        <v>0</v>
      </c>
      <c r="N84" s="115">
        <v>-48</v>
      </c>
      <c r="O84" s="88">
        <v>0</v>
      </c>
      <c r="P84" s="88">
        <v>-100</v>
      </c>
      <c r="Q84" s="88">
        <v>0</v>
      </c>
      <c r="R84" s="88">
        <v>0</v>
      </c>
      <c r="S84" s="116">
        <v>0</v>
      </c>
      <c r="U84" s="115"/>
      <c r="V84" s="116"/>
      <c r="W84">
        <v>-48</v>
      </c>
      <c r="X84">
        <v>48.06</v>
      </c>
      <c r="Y84">
        <v>18.739999999999998</v>
      </c>
      <c r="Z84">
        <v>0</v>
      </c>
      <c r="AA84">
        <v>0</v>
      </c>
      <c r="AB84">
        <v>-100</v>
      </c>
    </row>
    <row r="85" spans="7:28">
      <c r="G85" t="s">
        <v>127</v>
      </c>
      <c r="H85" s="115">
        <v>0</v>
      </c>
      <c r="I85" s="88">
        <v>58.64</v>
      </c>
      <c r="J85" s="88">
        <v>0</v>
      </c>
      <c r="K85" s="88">
        <v>0</v>
      </c>
      <c r="L85" s="88">
        <v>18.739999999999998</v>
      </c>
      <c r="M85" s="116">
        <v>0</v>
      </c>
      <c r="N85" s="115">
        <v>-23</v>
      </c>
      <c r="O85" s="88">
        <v>0</v>
      </c>
      <c r="P85" s="88">
        <v>-55</v>
      </c>
      <c r="Q85" s="88">
        <v>0</v>
      </c>
      <c r="R85" s="88">
        <v>0</v>
      </c>
      <c r="S85" s="116">
        <v>0</v>
      </c>
      <c r="U85" s="115"/>
      <c r="V85" s="116"/>
      <c r="W85">
        <v>-23</v>
      </c>
      <c r="X85">
        <v>58.64</v>
      </c>
      <c r="Y85">
        <v>18.739999999999998</v>
      </c>
      <c r="Z85">
        <v>0</v>
      </c>
      <c r="AA85">
        <v>0</v>
      </c>
      <c r="AB85">
        <v>-55</v>
      </c>
    </row>
    <row r="86" spans="7:28">
      <c r="G86" t="s">
        <v>128</v>
      </c>
      <c r="H86" s="115">
        <v>0</v>
      </c>
      <c r="I86" s="88">
        <v>55.75</v>
      </c>
      <c r="J86" s="88">
        <v>0</v>
      </c>
      <c r="K86" s="88">
        <v>0</v>
      </c>
      <c r="L86" s="88">
        <v>18.739999999999998</v>
      </c>
      <c r="M86" s="116">
        <v>0</v>
      </c>
      <c r="N86" s="115">
        <v>-24</v>
      </c>
      <c r="O86" s="88">
        <v>0</v>
      </c>
      <c r="P86" s="88">
        <v>-55</v>
      </c>
      <c r="Q86" s="88">
        <v>0</v>
      </c>
      <c r="R86" s="88">
        <v>0</v>
      </c>
      <c r="S86" s="116">
        <v>0</v>
      </c>
      <c r="U86" s="115"/>
      <c r="V86" s="116"/>
      <c r="W86">
        <v>-24</v>
      </c>
      <c r="X86">
        <v>55.75</v>
      </c>
      <c r="Y86">
        <v>18.739999999999998</v>
      </c>
      <c r="Z86">
        <v>0</v>
      </c>
      <c r="AA86">
        <v>0</v>
      </c>
      <c r="AB86">
        <v>-55</v>
      </c>
    </row>
    <row r="87" spans="7:28">
      <c r="G87" t="s">
        <v>129</v>
      </c>
      <c r="H87" s="115">
        <v>0</v>
      </c>
      <c r="I87" s="88">
        <v>46.14</v>
      </c>
      <c r="J87" s="88">
        <v>0</v>
      </c>
      <c r="K87" s="88">
        <v>0</v>
      </c>
      <c r="L87" s="88">
        <v>18.739999999999998</v>
      </c>
      <c r="M87" s="116">
        <v>0</v>
      </c>
      <c r="N87" s="115">
        <v>-14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/>
      <c r="V87" s="116"/>
      <c r="W87">
        <v>-14</v>
      </c>
      <c r="X87">
        <v>46.14</v>
      </c>
      <c r="Y87">
        <v>18.739999999999998</v>
      </c>
      <c r="Z87">
        <v>0</v>
      </c>
      <c r="AA87">
        <v>0</v>
      </c>
      <c r="AB87">
        <v>-50</v>
      </c>
    </row>
    <row r="88" spans="7:28">
      <c r="G88" t="s">
        <v>130</v>
      </c>
      <c r="H88" s="115">
        <v>0</v>
      </c>
      <c r="I88" s="88">
        <v>50.95</v>
      </c>
      <c r="J88" s="88">
        <v>0</v>
      </c>
      <c r="K88" s="88">
        <v>0</v>
      </c>
      <c r="L88" s="88">
        <v>18.260000000000002</v>
      </c>
      <c r="M88" s="116">
        <v>0</v>
      </c>
      <c r="N88" s="115">
        <v>-6</v>
      </c>
      <c r="O88" s="88">
        <v>0</v>
      </c>
      <c r="P88" s="88">
        <v>-50</v>
      </c>
      <c r="Q88" s="88">
        <v>0</v>
      </c>
      <c r="R88" s="88">
        <v>0</v>
      </c>
      <c r="S88" s="116">
        <v>0</v>
      </c>
      <c r="U88" s="115"/>
      <c r="V88" s="116"/>
      <c r="W88">
        <v>-6</v>
      </c>
      <c r="X88">
        <v>50.95</v>
      </c>
      <c r="Y88">
        <v>18.260000000000002</v>
      </c>
      <c r="Z88">
        <v>0</v>
      </c>
      <c r="AA88">
        <v>0</v>
      </c>
      <c r="AB88">
        <v>-50</v>
      </c>
    </row>
    <row r="89" spans="7:28">
      <c r="G89" t="s">
        <v>131</v>
      </c>
      <c r="H89" s="115">
        <v>0</v>
      </c>
      <c r="I89" s="88">
        <v>48.06</v>
      </c>
      <c r="J89" s="88">
        <v>0</v>
      </c>
      <c r="K89" s="88">
        <v>0</v>
      </c>
      <c r="L89" s="88">
        <v>17.3</v>
      </c>
      <c r="M89" s="116">
        <v>0</v>
      </c>
      <c r="N89" s="115">
        <v>-25</v>
      </c>
      <c r="O89" s="88">
        <v>0</v>
      </c>
      <c r="P89" s="88">
        <v>-50</v>
      </c>
      <c r="Q89" s="88">
        <v>0</v>
      </c>
      <c r="R89" s="88">
        <v>0</v>
      </c>
      <c r="S89" s="116">
        <v>0</v>
      </c>
      <c r="U89" s="115"/>
      <c r="V89" s="116"/>
      <c r="W89">
        <v>-25</v>
      </c>
      <c r="X89">
        <v>48.06</v>
      </c>
      <c r="Y89">
        <v>17.3</v>
      </c>
      <c r="Z89">
        <v>0</v>
      </c>
      <c r="AA89">
        <v>0</v>
      </c>
      <c r="AB89">
        <v>-50</v>
      </c>
    </row>
    <row r="90" spans="7:28">
      <c r="G90" t="s">
        <v>132</v>
      </c>
      <c r="H90" s="115">
        <v>0</v>
      </c>
      <c r="I90" s="88">
        <v>47.1</v>
      </c>
      <c r="J90" s="88">
        <v>0</v>
      </c>
      <c r="K90" s="88">
        <v>0</v>
      </c>
      <c r="L90" s="88">
        <v>16.34</v>
      </c>
      <c r="M90" s="116">
        <v>0</v>
      </c>
      <c r="N90" s="115">
        <v>-22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/>
      <c r="V90" s="116"/>
      <c r="W90">
        <v>-22</v>
      </c>
      <c r="X90">
        <v>47.1</v>
      </c>
      <c r="Y90">
        <v>16.34</v>
      </c>
      <c r="Z90">
        <v>0</v>
      </c>
      <c r="AA90">
        <v>0</v>
      </c>
      <c r="AB90">
        <v>-50</v>
      </c>
    </row>
    <row r="91" spans="7:28">
      <c r="G91" t="s">
        <v>133</v>
      </c>
      <c r="H91" s="115">
        <v>0</v>
      </c>
      <c r="I91" s="88">
        <v>41.33</v>
      </c>
      <c r="J91" s="88">
        <v>0</v>
      </c>
      <c r="K91" s="88">
        <v>0</v>
      </c>
      <c r="L91" s="88">
        <v>14.9</v>
      </c>
      <c r="M91" s="116">
        <v>0</v>
      </c>
      <c r="N91" s="115">
        <v>-27</v>
      </c>
      <c r="O91" s="88">
        <v>0</v>
      </c>
      <c r="P91" s="88">
        <v>-55</v>
      </c>
      <c r="Q91" s="88">
        <v>0</v>
      </c>
      <c r="R91" s="88">
        <v>0</v>
      </c>
      <c r="S91" s="116">
        <v>0</v>
      </c>
      <c r="U91" s="115"/>
      <c r="V91" s="116"/>
      <c r="W91">
        <v>-27</v>
      </c>
      <c r="X91">
        <v>41.33</v>
      </c>
      <c r="Y91">
        <v>14.9</v>
      </c>
      <c r="Z91">
        <v>0</v>
      </c>
      <c r="AA91">
        <v>0</v>
      </c>
      <c r="AB91">
        <v>-55</v>
      </c>
    </row>
    <row r="92" spans="7:28">
      <c r="G92" t="s">
        <v>134</v>
      </c>
      <c r="H92" s="115">
        <v>0</v>
      </c>
      <c r="I92" s="88">
        <v>49.98</v>
      </c>
      <c r="J92" s="88">
        <v>0</v>
      </c>
      <c r="K92" s="88">
        <v>0</v>
      </c>
      <c r="L92" s="88">
        <v>12.98</v>
      </c>
      <c r="M92" s="116">
        <v>0</v>
      </c>
      <c r="N92" s="115">
        <v>-27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/>
      <c r="V92" s="116"/>
      <c r="W92">
        <v>-27</v>
      </c>
      <c r="X92">
        <v>49.98</v>
      </c>
      <c r="Y92">
        <v>12.98</v>
      </c>
      <c r="Z92">
        <v>0</v>
      </c>
      <c r="AA92">
        <v>0</v>
      </c>
      <c r="AB92">
        <v>-40</v>
      </c>
    </row>
    <row r="93" spans="7:28">
      <c r="G93" t="s">
        <v>135</v>
      </c>
      <c r="H93" s="115">
        <v>0</v>
      </c>
      <c r="I93" s="88">
        <v>61.51</v>
      </c>
      <c r="J93" s="88">
        <v>0</v>
      </c>
      <c r="K93" s="88">
        <v>0</v>
      </c>
      <c r="L93" s="88">
        <v>12.5</v>
      </c>
      <c r="M93" s="116">
        <v>0</v>
      </c>
      <c r="N93" s="115">
        <v>0</v>
      </c>
      <c r="O93" s="88">
        <v>0</v>
      </c>
      <c r="P93" s="88">
        <v>-55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61.51</v>
      </c>
      <c r="Y93">
        <v>12.5</v>
      </c>
      <c r="Z93">
        <v>0</v>
      </c>
      <c r="AA93">
        <v>0</v>
      </c>
      <c r="AB93">
        <v>-55</v>
      </c>
    </row>
    <row r="94" spans="7:28">
      <c r="G94" t="s">
        <v>136</v>
      </c>
      <c r="H94" s="115">
        <v>0</v>
      </c>
      <c r="I94" s="88">
        <v>60.56</v>
      </c>
      <c r="J94" s="88">
        <v>0</v>
      </c>
      <c r="K94" s="88">
        <v>0</v>
      </c>
      <c r="L94" s="88">
        <v>10.57</v>
      </c>
      <c r="M94" s="116">
        <v>0</v>
      </c>
      <c r="N94" s="115">
        <v>0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60.56</v>
      </c>
      <c r="Y94">
        <v>10.57</v>
      </c>
      <c r="Z94">
        <v>0</v>
      </c>
      <c r="AA94">
        <v>0</v>
      </c>
      <c r="AB94">
        <v>-40</v>
      </c>
    </row>
    <row r="95" spans="7:28">
      <c r="G95" t="s">
        <v>137</v>
      </c>
      <c r="H95" s="115">
        <v>15.38</v>
      </c>
      <c r="I95" s="88">
        <v>44.21</v>
      </c>
      <c r="J95" s="88">
        <v>0</v>
      </c>
      <c r="K95" s="88">
        <v>0</v>
      </c>
      <c r="L95" s="88">
        <v>9.61</v>
      </c>
      <c r="M95" s="116">
        <v>1.54</v>
      </c>
      <c r="N95" s="115">
        <v>0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/>
      <c r="V95" s="116"/>
      <c r="W95">
        <v>15.38</v>
      </c>
      <c r="X95">
        <v>44.21</v>
      </c>
      <c r="Y95">
        <v>9.61</v>
      </c>
      <c r="Z95">
        <v>0</v>
      </c>
      <c r="AA95">
        <v>1.54</v>
      </c>
      <c r="AB95">
        <v>-60</v>
      </c>
    </row>
    <row r="96" spans="7:28">
      <c r="G96" t="s">
        <v>138</v>
      </c>
      <c r="H96" s="115">
        <v>23.07</v>
      </c>
      <c r="I96" s="88">
        <v>22.11</v>
      </c>
      <c r="J96" s="88">
        <v>0</v>
      </c>
      <c r="K96" s="88">
        <v>0</v>
      </c>
      <c r="L96" s="88">
        <v>8.65</v>
      </c>
      <c r="M96" s="116">
        <v>1.63</v>
      </c>
      <c r="N96" s="115">
        <v>0</v>
      </c>
      <c r="O96" s="88">
        <v>0</v>
      </c>
      <c r="P96" s="88">
        <v>-65</v>
      </c>
      <c r="Q96" s="88">
        <v>0</v>
      </c>
      <c r="R96" s="88">
        <v>0</v>
      </c>
      <c r="S96" s="116">
        <v>0</v>
      </c>
      <c r="U96" s="115"/>
      <c r="V96" s="116"/>
      <c r="W96">
        <v>23.07</v>
      </c>
      <c r="X96">
        <v>22.11</v>
      </c>
      <c r="Y96">
        <v>8.65</v>
      </c>
      <c r="Z96">
        <v>0</v>
      </c>
      <c r="AA96">
        <v>1.63</v>
      </c>
      <c r="AB96">
        <v>-65</v>
      </c>
    </row>
    <row r="97" spans="1:83">
      <c r="G97" t="s">
        <v>139</v>
      </c>
      <c r="H97" s="115">
        <v>0</v>
      </c>
      <c r="I97" s="88">
        <v>65.36</v>
      </c>
      <c r="J97" s="88">
        <v>0</v>
      </c>
      <c r="K97" s="88">
        <v>0</v>
      </c>
      <c r="L97" s="88">
        <v>7.21</v>
      </c>
      <c r="M97" s="116">
        <v>0.96</v>
      </c>
      <c r="N97" s="115">
        <v>0</v>
      </c>
      <c r="O97" s="88">
        <v>0</v>
      </c>
      <c r="P97" s="88">
        <v>-80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65.36</v>
      </c>
      <c r="Y97">
        <v>7.21</v>
      </c>
      <c r="Z97">
        <v>0</v>
      </c>
      <c r="AA97">
        <v>0.96</v>
      </c>
      <c r="AB97">
        <v>-80</v>
      </c>
    </row>
    <row r="98" spans="1:83">
      <c r="G98" t="s">
        <v>140</v>
      </c>
      <c r="H98" s="115">
        <v>0</v>
      </c>
      <c r="I98" s="88">
        <v>39.409999999999997</v>
      </c>
      <c r="J98" s="88">
        <v>0</v>
      </c>
      <c r="K98" s="88">
        <v>0</v>
      </c>
      <c r="L98" s="88">
        <v>7.21</v>
      </c>
      <c r="M98" s="116">
        <v>0.77</v>
      </c>
      <c r="N98" s="115">
        <v>0</v>
      </c>
      <c r="O98" s="88">
        <v>0</v>
      </c>
      <c r="P98" s="88">
        <v>-110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39.409999999999997</v>
      </c>
      <c r="Y98">
        <v>7.21</v>
      </c>
      <c r="Z98">
        <v>0</v>
      </c>
      <c r="AA98">
        <v>0.77</v>
      </c>
      <c r="AB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0.26600750000000001</v>
      </c>
      <c r="I99" s="111">
        <f t="shared" ref="I99:BQ99" si="1">SUM(I3:I98)/4000</f>
        <v>0.81715499999999996</v>
      </c>
      <c r="J99" s="111">
        <f t="shared" si="1"/>
        <v>0</v>
      </c>
      <c r="K99" s="111">
        <f t="shared" si="1"/>
        <v>3.6037499999999993E-2</v>
      </c>
      <c r="L99" s="111">
        <f t="shared" si="1"/>
        <v>0.3216</v>
      </c>
      <c r="M99" s="111">
        <f t="shared" si="1"/>
        <v>1.2250000000000002E-3</v>
      </c>
      <c r="N99" s="110">
        <f t="shared" si="1"/>
        <v>-1.022</v>
      </c>
      <c r="O99" s="111">
        <f t="shared" si="1"/>
        <v>-0.16800000000000001</v>
      </c>
      <c r="P99" s="111">
        <f t="shared" si="1"/>
        <v>-1.2064999999999999</v>
      </c>
      <c r="Q99" s="111">
        <f t="shared" si="1"/>
        <v>-0.04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-0.75599249999999996</v>
      </c>
      <c r="X99">
        <f t="shared" si="1"/>
        <v>0.64915500000000004</v>
      </c>
      <c r="Y99">
        <f t="shared" si="1"/>
        <v>0.3216</v>
      </c>
      <c r="Z99">
        <f t="shared" si="1"/>
        <v>-3.9624999999999912E-3</v>
      </c>
      <c r="AA99">
        <f t="shared" si="1"/>
        <v>1.2250000000000002E-3</v>
      </c>
      <c r="AB99">
        <f t="shared" si="1"/>
        <v>-1.2064999999999999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510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U3" s="115"/>
      <c r="V3" s="116"/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510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28.83</v>
      </c>
      <c r="J31" s="88">
        <v>0</v>
      </c>
      <c r="K31" s="88">
        <v>14.42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28.83</v>
      </c>
      <c r="Y31">
        <v>14.42</v>
      </c>
      <c r="Z31">
        <v>0</v>
      </c>
    </row>
    <row r="32" spans="7:26">
      <c r="G32" t="s">
        <v>74</v>
      </c>
      <c r="H32" s="115">
        <v>0</v>
      </c>
      <c r="I32" s="88">
        <v>62.48</v>
      </c>
      <c r="J32" s="88">
        <v>0</v>
      </c>
      <c r="K32" s="88">
        <v>19.22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62.48</v>
      </c>
      <c r="Y32">
        <v>19.22</v>
      </c>
      <c r="Z32">
        <v>0</v>
      </c>
    </row>
    <row r="33" spans="7:26">
      <c r="G33" t="s">
        <v>75</v>
      </c>
      <c r="H33" s="115">
        <v>0</v>
      </c>
      <c r="I33" s="88">
        <v>76.900000000000006</v>
      </c>
      <c r="J33" s="88">
        <v>0</v>
      </c>
      <c r="K33" s="88">
        <v>24.03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76.900000000000006</v>
      </c>
      <c r="Y33">
        <v>24.03</v>
      </c>
      <c r="Z33">
        <v>0</v>
      </c>
    </row>
    <row r="34" spans="7:26">
      <c r="G34" t="s">
        <v>76</v>
      </c>
      <c r="H34" s="115">
        <v>0</v>
      </c>
      <c r="I34" s="88">
        <v>86.51</v>
      </c>
      <c r="J34" s="88">
        <v>0</v>
      </c>
      <c r="K34" s="88">
        <v>33.64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86.51</v>
      </c>
      <c r="Y34">
        <v>33.64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38.450000000000003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38.450000000000003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48.06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48.06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52.87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52.87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57.67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57.67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57.67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57.67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67.28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67.28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72.09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72.09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72.09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72.09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72.09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72.09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72.09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72.09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72.09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72.09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67.28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67.28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67.28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67.28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67.28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67.28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62.48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62.48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62.48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62.48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62.48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62.48</v>
      </c>
      <c r="Z51">
        <v>0</v>
      </c>
    </row>
    <row r="52" spans="7:26">
      <c r="G52" t="s">
        <v>94</v>
      </c>
      <c r="H52" s="115">
        <v>8.65</v>
      </c>
      <c r="I52" s="88">
        <v>0</v>
      </c>
      <c r="J52" s="88">
        <v>0</v>
      </c>
      <c r="K52" s="88">
        <v>62.48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8.65</v>
      </c>
      <c r="X52">
        <v>0</v>
      </c>
      <c r="Y52">
        <v>62.48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62.48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62.48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62.48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62.48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62.48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62.48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52.87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52.87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48.06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48.06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43.25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43.25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43.25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43.25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43.25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43.25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43.25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43.25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43.25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43.25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43.25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43.25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43.25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43.25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38.450000000000003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38.450000000000003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38.450000000000003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38.450000000000003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33.64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33.64</v>
      </c>
      <c r="Z67">
        <v>0</v>
      </c>
    </row>
    <row r="68" spans="7:26">
      <c r="G68" t="s">
        <v>110</v>
      </c>
      <c r="H68" s="115">
        <v>0</v>
      </c>
      <c r="I68" s="88">
        <v>9.61</v>
      </c>
      <c r="J68" s="88">
        <v>0</v>
      </c>
      <c r="K68" s="88">
        <v>33.64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9.61</v>
      </c>
      <c r="Y68">
        <v>33.64</v>
      </c>
      <c r="Z68">
        <v>0</v>
      </c>
    </row>
    <row r="69" spans="7:26">
      <c r="G69" t="s">
        <v>111</v>
      </c>
      <c r="H69" s="115">
        <v>0</v>
      </c>
      <c r="I69" s="88">
        <v>28.83</v>
      </c>
      <c r="J69" s="88">
        <v>0</v>
      </c>
      <c r="K69" s="88">
        <v>4.8099999999999996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28.83</v>
      </c>
      <c r="Y69">
        <v>4.8099999999999996</v>
      </c>
      <c r="Z69">
        <v>0</v>
      </c>
    </row>
    <row r="70" spans="7:26">
      <c r="G70" t="s">
        <v>112</v>
      </c>
      <c r="H70" s="115">
        <v>0</v>
      </c>
      <c r="I70" s="88">
        <v>57.67</v>
      </c>
      <c r="J70" s="88">
        <v>0</v>
      </c>
      <c r="K70" s="88">
        <v>33.64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57.67</v>
      </c>
      <c r="Y70">
        <v>33.64</v>
      </c>
      <c r="Z70">
        <v>0</v>
      </c>
    </row>
    <row r="71" spans="7:26">
      <c r="G71" t="s">
        <v>113</v>
      </c>
      <c r="H71" s="115">
        <v>0</v>
      </c>
      <c r="I71" s="88">
        <v>115.34</v>
      </c>
      <c r="J71" s="88">
        <v>0</v>
      </c>
      <c r="K71" s="88">
        <v>28.84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115.34</v>
      </c>
      <c r="Y71">
        <v>28.84</v>
      </c>
      <c r="Z71">
        <v>0</v>
      </c>
    </row>
    <row r="72" spans="7:26">
      <c r="G72" t="s">
        <v>114</v>
      </c>
      <c r="H72" s="115">
        <v>0</v>
      </c>
      <c r="I72" s="88">
        <v>134.56</v>
      </c>
      <c r="J72" s="88">
        <v>0</v>
      </c>
      <c r="K72" s="88">
        <v>28.84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134.56</v>
      </c>
      <c r="Y72">
        <v>28.84</v>
      </c>
      <c r="Z72">
        <v>0</v>
      </c>
    </row>
    <row r="73" spans="7:26">
      <c r="G73" t="s">
        <v>115</v>
      </c>
      <c r="H73" s="115">
        <v>0</v>
      </c>
      <c r="I73" s="88">
        <v>109.92</v>
      </c>
      <c r="J73" s="88">
        <v>0</v>
      </c>
      <c r="K73" s="88">
        <v>23.56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109.92</v>
      </c>
      <c r="Y73">
        <v>23.56</v>
      </c>
      <c r="Z73">
        <v>0</v>
      </c>
    </row>
    <row r="74" spans="7:26">
      <c r="G74" t="s">
        <v>116</v>
      </c>
      <c r="H74" s="115">
        <v>0</v>
      </c>
      <c r="I74" s="88">
        <v>91.97</v>
      </c>
      <c r="J74" s="88">
        <v>0</v>
      </c>
      <c r="K74" s="88">
        <v>22.08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91.97</v>
      </c>
      <c r="Y74">
        <v>22.08</v>
      </c>
      <c r="Z74">
        <v>0</v>
      </c>
    </row>
    <row r="75" spans="7:26">
      <c r="G75" t="s">
        <v>117</v>
      </c>
      <c r="H75" s="115">
        <v>0</v>
      </c>
      <c r="I75" s="88">
        <v>18.66</v>
      </c>
      <c r="J75" s="88">
        <v>0</v>
      </c>
      <c r="K75" s="88">
        <v>22.38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18.66</v>
      </c>
      <c r="Y75">
        <v>22.38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24.59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24.59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24.52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24.52</v>
      </c>
      <c r="Z77">
        <v>0</v>
      </c>
    </row>
    <row r="78" spans="7:26">
      <c r="G78" t="s">
        <v>120</v>
      </c>
      <c r="H78" s="115">
        <v>0</v>
      </c>
      <c r="I78" s="88">
        <v>8.0399999999999991</v>
      </c>
      <c r="J78" s="88">
        <v>0</v>
      </c>
      <c r="K78" s="88">
        <v>24.11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8.0399999999999991</v>
      </c>
      <c r="Y78">
        <v>24.11</v>
      </c>
      <c r="Z78">
        <v>0</v>
      </c>
    </row>
    <row r="79" spans="7:26">
      <c r="G79" t="s">
        <v>121</v>
      </c>
      <c r="H79" s="115">
        <v>0</v>
      </c>
      <c r="I79" s="88">
        <v>4.3099999999999996</v>
      </c>
      <c r="J79" s="88">
        <v>0</v>
      </c>
      <c r="K79" s="88">
        <v>25.85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4.3099999999999996</v>
      </c>
      <c r="Y79">
        <v>25.85</v>
      </c>
      <c r="Z79">
        <v>0</v>
      </c>
    </row>
    <row r="80" spans="7:26">
      <c r="G80" t="s">
        <v>122</v>
      </c>
      <c r="H80" s="115">
        <v>0</v>
      </c>
      <c r="I80" s="88">
        <v>12.99</v>
      </c>
      <c r="J80" s="88">
        <v>0</v>
      </c>
      <c r="K80" s="88">
        <v>21.64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12.99</v>
      </c>
      <c r="Y80">
        <v>21.64</v>
      </c>
      <c r="Z80">
        <v>0</v>
      </c>
    </row>
    <row r="81" spans="7:26">
      <c r="G81" t="s">
        <v>123</v>
      </c>
      <c r="H81" s="115">
        <v>0</v>
      </c>
      <c r="I81" s="88">
        <v>8.8000000000000007</v>
      </c>
      <c r="J81" s="88">
        <v>0</v>
      </c>
      <c r="K81" s="88">
        <v>22.03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8.8000000000000007</v>
      </c>
      <c r="Y81">
        <v>22.03</v>
      </c>
      <c r="Z81">
        <v>0</v>
      </c>
    </row>
    <row r="82" spans="7:26">
      <c r="G82" t="s">
        <v>124</v>
      </c>
      <c r="H82" s="115">
        <v>0</v>
      </c>
      <c r="I82" s="88">
        <v>9.18</v>
      </c>
      <c r="J82" s="88">
        <v>0</v>
      </c>
      <c r="K82" s="88">
        <v>18.37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9.18</v>
      </c>
      <c r="Y82">
        <v>18.37</v>
      </c>
      <c r="Z82">
        <v>0</v>
      </c>
    </row>
    <row r="83" spans="7:26">
      <c r="G83" t="s">
        <v>125</v>
      </c>
      <c r="H83" s="115">
        <v>0</v>
      </c>
      <c r="I83" s="88">
        <v>48.07</v>
      </c>
      <c r="J83" s="88">
        <v>0</v>
      </c>
      <c r="K83" s="88">
        <v>19.22</v>
      </c>
      <c r="L83" s="88">
        <v>0</v>
      </c>
      <c r="M83" s="116">
        <v>4.9000000000000004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48.07</v>
      </c>
      <c r="Y83">
        <v>19.22</v>
      </c>
      <c r="Z83">
        <v>4.9000000000000004</v>
      </c>
    </row>
    <row r="84" spans="7:26">
      <c r="G84" t="s">
        <v>126</v>
      </c>
      <c r="H84" s="115">
        <v>0</v>
      </c>
      <c r="I84" s="88">
        <v>152.49</v>
      </c>
      <c r="J84" s="88">
        <v>0</v>
      </c>
      <c r="K84" s="88">
        <v>13.46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152.49</v>
      </c>
      <c r="Y84">
        <v>13.46</v>
      </c>
      <c r="Z84">
        <v>0</v>
      </c>
    </row>
    <row r="85" spans="7:26">
      <c r="G85" t="s">
        <v>127</v>
      </c>
      <c r="H85" s="115">
        <v>0</v>
      </c>
      <c r="I85" s="88">
        <v>144.18</v>
      </c>
      <c r="J85" s="88">
        <v>0</v>
      </c>
      <c r="K85" s="88">
        <v>14.42</v>
      </c>
      <c r="L85" s="88">
        <v>0</v>
      </c>
      <c r="M85" s="116">
        <v>2.88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144.18</v>
      </c>
      <c r="Y85">
        <v>14.42</v>
      </c>
      <c r="Z85">
        <v>2.88</v>
      </c>
    </row>
    <row r="86" spans="7:26">
      <c r="G86" t="s">
        <v>128</v>
      </c>
      <c r="H86" s="115">
        <v>0</v>
      </c>
      <c r="I86" s="88">
        <v>134.57</v>
      </c>
      <c r="J86" s="88">
        <v>0</v>
      </c>
      <c r="K86" s="88">
        <v>9.61</v>
      </c>
      <c r="L86" s="88">
        <v>0</v>
      </c>
      <c r="M86" s="116">
        <v>3.94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134.57</v>
      </c>
      <c r="Y86">
        <v>9.61</v>
      </c>
      <c r="Z86">
        <v>3.94</v>
      </c>
    </row>
    <row r="87" spans="7:26">
      <c r="G87" t="s">
        <v>129</v>
      </c>
      <c r="H87" s="115">
        <v>0</v>
      </c>
      <c r="I87" s="88">
        <v>124.96</v>
      </c>
      <c r="J87" s="88">
        <v>0</v>
      </c>
      <c r="K87" s="88">
        <v>9.61</v>
      </c>
      <c r="L87" s="88">
        <v>0</v>
      </c>
      <c r="M87" s="116">
        <v>3.65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124.96</v>
      </c>
      <c r="Y87">
        <v>9.61</v>
      </c>
      <c r="Z87">
        <v>3.65</v>
      </c>
    </row>
    <row r="88" spans="7:26">
      <c r="G88" t="s">
        <v>130</v>
      </c>
      <c r="H88" s="115">
        <v>0</v>
      </c>
      <c r="I88" s="88">
        <v>120.15</v>
      </c>
      <c r="J88" s="88">
        <v>0</v>
      </c>
      <c r="K88" s="88">
        <v>9.61</v>
      </c>
      <c r="L88" s="88">
        <v>0</v>
      </c>
      <c r="M88" s="116">
        <v>4.2300000000000004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120.15</v>
      </c>
      <c r="Y88">
        <v>9.61</v>
      </c>
      <c r="Z88">
        <v>4.2300000000000004</v>
      </c>
    </row>
    <row r="89" spans="7:26">
      <c r="G89" t="s">
        <v>131</v>
      </c>
      <c r="H89" s="115">
        <v>0</v>
      </c>
      <c r="I89" s="88">
        <v>105.73</v>
      </c>
      <c r="J89" s="88">
        <v>0</v>
      </c>
      <c r="K89" s="88">
        <v>9.61</v>
      </c>
      <c r="L89" s="88">
        <v>0</v>
      </c>
      <c r="M89" s="116">
        <v>3.27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105.73</v>
      </c>
      <c r="Y89">
        <v>9.61</v>
      </c>
      <c r="Z89">
        <v>3.27</v>
      </c>
    </row>
    <row r="90" spans="7:26">
      <c r="G90" t="s">
        <v>132</v>
      </c>
      <c r="H90" s="115">
        <v>0</v>
      </c>
      <c r="I90" s="88">
        <v>91.32</v>
      </c>
      <c r="J90" s="88">
        <v>0</v>
      </c>
      <c r="K90" s="88">
        <v>9.61</v>
      </c>
      <c r="L90" s="88">
        <v>0</v>
      </c>
      <c r="M90" s="116">
        <v>3.36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91.32</v>
      </c>
      <c r="Y90">
        <v>9.61</v>
      </c>
      <c r="Z90">
        <v>3.36</v>
      </c>
    </row>
    <row r="91" spans="7:26">
      <c r="G91" t="s">
        <v>133</v>
      </c>
      <c r="H91" s="115">
        <v>0</v>
      </c>
      <c r="I91" s="88">
        <v>76.900000000000006</v>
      </c>
      <c r="J91" s="88">
        <v>0</v>
      </c>
      <c r="K91" s="88">
        <v>0</v>
      </c>
      <c r="L91" s="88">
        <v>0</v>
      </c>
      <c r="M91" s="116">
        <v>2.69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76.900000000000006</v>
      </c>
      <c r="Y91">
        <v>0</v>
      </c>
      <c r="Z91">
        <v>2.69</v>
      </c>
    </row>
    <row r="92" spans="7:26">
      <c r="G92" t="s">
        <v>134</v>
      </c>
      <c r="H92" s="115">
        <v>0</v>
      </c>
      <c r="I92" s="88">
        <v>48.06</v>
      </c>
      <c r="J92" s="88">
        <v>0</v>
      </c>
      <c r="K92" s="88">
        <v>0</v>
      </c>
      <c r="L92" s="88">
        <v>0</v>
      </c>
      <c r="M92" s="116">
        <v>2.31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48.06</v>
      </c>
      <c r="Y92">
        <v>0</v>
      </c>
      <c r="Z92">
        <v>2.31</v>
      </c>
    </row>
    <row r="93" spans="7:26">
      <c r="G93" t="s">
        <v>135</v>
      </c>
      <c r="H93" s="115">
        <v>0</v>
      </c>
      <c r="I93" s="88">
        <v>24.03</v>
      </c>
      <c r="J93" s="88">
        <v>0</v>
      </c>
      <c r="K93" s="88">
        <v>0</v>
      </c>
      <c r="L93" s="88">
        <v>0</v>
      </c>
      <c r="M93" s="116">
        <v>0.48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24.03</v>
      </c>
      <c r="Y93">
        <v>0</v>
      </c>
      <c r="Z93">
        <v>0.48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1.54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1.54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1.54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1.54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1.06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1.06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0.57999999999999996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0.57999999999999996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1.35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1.35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2.1624999999999999E-3</v>
      </c>
      <c r="I99" s="111">
        <f t="shared" ref="I99:BQ99" si="1">SUM(I3:I98)/4000</f>
        <v>0.483765</v>
      </c>
      <c r="J99" s="111">
        <f t="shared" si="1"/>
        <v>0</v>
      </c>
      <c r="K99" s="111">
        <f t="shared" si="1"/>
        <v>0.59530750000000021</v>
      </c>
      <c r="L99" s="111">
        <f t="shared" si="1"/>
        <v>0</v>
      </c>
      <c r="M99" s="111">
        <f t="shared" si="1"/>
        <v>9.4450000000000003E-3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2.1624999999999999E-3</v>
      </c>
      <c r="X99">
        <f t="shared" si="1"/>
        <v>0.483765</v>
      </c>
      <c r="Y99">
        <f t="shared" si="1"/>
        <v>0.59530750000000021</v>
      </c>
      <c r="Z99">
        <f t="shared" si="1"/>
        <v>9.4450000000000003E-3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44959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7.9268000000000001</v>
      </c>
      <c r="E3">
        <f>GT_NG!P3</f>
        <v>15.634672970843184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615.60526678987685</v>
      </c>
      <c r="P3" s="77">
        <v>79.78</v>
      </c>
      <c r="Q3" s="77">
        <v>14.42</v>
      </c>
      <c r="R3" s="80">
        <v>0</v>
      </c>
      <c r="S3" s="80">
        <v>0</v>
      </c>
      <c r="T3" s="78">
        <f>SUMPRODUCT(LTA!F3:AJ3,LTA!F$101:AJ$101,LTA!F$103:AJ$103)</f>
        <v>32.22</v>
      </c>
      <c r="U3" s="78">
        <f>SUMPRODUCT(LTA!F3:AJ3,LTA!F$102:AJ$102,LTA!F$103:AJ$103)</f>
        <v>92.4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-5</v>
      </c>
      <c r="AA3" s="117">
        <f>STOA!H3</f>
        <v>2.56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8.9130802118035266</v>
      </c>
      <c r="AD3">
        <f>SUM(B3:AB3,AI3:AR3)-AC3</f>
        <v>890.93754918365551</v>
      </c>
      <c r="AE3">
        <f>'IDT-1'!B3</f>
        <v>0</v>
      </c>
      <c r="AF3" s="26"/>
      <c r="AG3">
        <f>SUM(AD3:AF3)+AT3</f>
        <v>890.93754918365551</v>
      </c>
      <c r="AI3" s="75">
        <f>PXIL!H3</f>
        <v>0</v>
      </c>
      <c r="AJ3" s="75">
        <f>PXIL!N3</f>
        <v>0</v>
      </c>
      <c r="AK3" s="75">
        <f>RTM_IEX!H3</f>
        <v>11.53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7.9268000000000001</v>
      </c>
      <c r="E4">
        <f>GT_NG!P4</f>
        <v>15.634672970843184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613.21941936219469</v>
      </c>
      <c r="P4" s="77">
        <v>77.85635895997008</v>
      </c>
      <c r="Q4" s="77">
        <v>14.42</v>
      </c>
      <c r="R4" s="80">
        <v>0</v>
      </c>
      <c r="S4" s="80">
        <v>0</v>
      </c>
      <c r="T4" s="78">
        <f>SUMPRODUCT(LTA!F4:AJ4,LTA!F$101:AJ$101,LTA!F$103:AJ$103)</f>
        <v>32.129999999999995</v>
      </c>
      <c r="U4" s="78">
        <f>SUMPRODUCT(LTA!F4:AJ4,LTA!F$102:AJ$102,LTA!F$103:AJ$103)</f>
        <v>90.039999999999992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-38</v>
      </c>
      <c r="AA4" s="117">
        <f>STOA!H4</f>
        <v>2.56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9.1889029215201052</v>
      </c>
      <c r="AD4">
        <f t="shared" ref="AD4:AD67" si="1">SUM(B4:AB4,AI4:AR4)-AC4</f>
        <v>855.71223800622681</v>
      </c>
      <c r="AE4">
        <f>'IDT-1'!B4</f>
        <v>0</v>
      </c>
      <c r="AF4" s="26"/>
      <c r="AG4">
        <f t="shared" ref="AG4:AG67" si="2">SUM(AD4:AF4)+AT4</f>
        <v>855.71223800622681</v>
      </c>
      <c r="AI4" s="75">
        <f>PXIL!H4</f>
        <v>0</v>
      </c>
      <c r="AJ4" s="75">
        <f>PXIL!N4</f>
        <v>0</v>
      </c>
      <c r="AK4" s="75">
        <f>RTM_IEX!H4</f>
        <v>16.34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7.9268000000000001</v>
      </c>
      <c r="E5">
        <f>GT_NG!P5</f>
        <v>15.634672970843184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609.29096126280103</v>
      </c>
      <c r="P5" s="77">
        <v>75.936416572291421</v>
      </c>
      <c r="Q5" s="77">
        <v>14.42</v>
      </c>
      <c r="R5" s="80">
        <v>0</v>
      </c>
      <c r="S5" s="80">
        <v>0</v>
      </c>
      <c r="T5" s="78">
        <f>SUMPRODUCT(LTA!F5:AJ5,LTA!F$101:AJ$101,LTA!F$103:AJ$103)</f>
        <v>22.53</v>
      </c>
      <c r="U5" s="78">
        <f>SUMPRODUCT(LTA!F5:AJ5,LTA!F$102:AJ$102,LTA!F$103:AJ$103)</f>
        <v>62.730000000000004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-62</v>
      </c>
      <c r="AA5" s="117">
        <f>STOA!H5</f>
        <v>2.56</v>
      </c>
      <c r="AB5" s="117">
        <f>-STOA!N5</f>
        <v>-51.25</v>
      </c>
      <c r="AC5">
        <f t="shared" si="0"/>
        <v>8.991912057766557</v>
      </c>
      <c r="AD5">
        <f t="shared" si="1"/>
        <v>785.3108283829082</v>
      </c>
      <c r="AE5">
        <f>'IDT-1'!B5</f>
        <v>0</v>
      </c>
      <c r="AF5" s="26"/>
      <c r="AG5">
        <f t="shared" si="2"/>
        <v>785.3108283829082</v>
      </c>
      <c r="AI5" s="75">
        <f>PXIL!H5</f>
        <v>0</v>
      </c>
      <c r="AJ5" s="75">
        <f>PXIL!N5</f>
        <v>0</v>
      </c>
      <c r="AK5" s="75">
        <f>RTM_IEX!H5</f>
        <v>12.5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7.9268000000000001</v>
      </c>
      <c r="E6">
        <f>GT_NG!P6</f>
        <v>15.634672970843184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608.35986389689265</v>
      </c>
      <c r="P6" s="77">
        <v>74.010000000000005</v>
      </c>
      <c r="Q6" s="77">
        <v>14.42</v>
      </c>
      <c r="R6" s="80">
        <v>0</v>
      </c>
      <c r="S6" s="80">
        <v>0</v>
      </c>
      <c r="T6" s="78">
        <f>SUMPRODUCT(LTA!F6:AJ6,LTA!F$101:AJ$101,LTA!F$103:AJ$103)</f>
        <v>22.75</v>
      </c>
      <c r="U6" s="78">
        <f>SUMPRODUCT(LTA!F6:AJ6,LTA!F$102:AJ$102,LTA!F$103:AJ$103)</f>
        <v>62.58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-88</v>
      </c>
      <c r="AA6" s="117">
        <f>STOA!H6</f>
        <v>2.56</v>
      </c>
      <c r="AB6" s="117">
        <f>-STOA!N6</f>
        <v>-51.25</v>
      </c>
      <c r="AC6">
        <f t="shared" si="0"/>
        <v>9.2066612506874783</v>
      </c>
      <c r="AD6">
        <f t="shared" si="1"/>
        <v>757.26856525178744</v>
      </c>
      <c r="AE6">
        <f>'IDT-1'!B6</f>
        <v>0</v>
      </c>
      <c r="AF6" s="26"/>
      <c r="AG6">
        <f t="shared" si="2"/>
        <v>757.26856525178744</v>
      </c>
      <c r="AI6" s="75">
        <f>PXIL!H6</f>
        <v>0</v>
      </c>
      <c r="AJ6" s="75">
        <f>PXIL!N6</f>
        <v>0</v>
      </c>
      <c r="AK6" s="75">
        <f>RTM_IEX!H6</f>
        <v>13.46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7.9268000000000001</v>
      </c>
      <c r="E7">
        <f>GT_NG!P7</f>
        <v>15.634672970843184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603.34888628161514</v>
      </c>
      <c r="P7" s="77">
        <v>71.13</v>
      </c>
      <c r="Q7" s="77">
        <v>14.42</v>
      </c>
      <c r="R7" s="80">
        <v>0</v>
      </c>
      <c r="S7" s="80">
        <v>0</v>
      </c>
      <c r="T7" s="78">
        <f>SUMPRODUCT(LTA!F7:AJ7,LTA!F$101:AJ$101,LTA!F$103:AJ$103)</f>
        <v>22.77</v>
      </c>
      <c r="U7" s="78">
        <f>SUMPRODUCT(LTA!F7:AJ7,LTA!F$102:AJ$102,LTA!F$103:AJ$103)</f>
        <v>62.53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-112</v>
      </c>
      <c r="AA7" s="117">
        <f>STOA!H7</f>
        <v>2.56</v>
      </c>
      <c r="AB7" s="117">
        <f>-STOA!N7</f>
        <v>-51.25</v>
      </c>
      <c r="AC7">
        <f t="shared" si="0"/>
        <v>9.4938237082057224</v>
      </c>
      <c r="AD7">
        <f t="shared" si="1"/>
        <v>741.40042517899155</v>
      </c>
      <c r="AE7">
        <f>'IDT-1'!B7</f>
        <v>0</v>
      </c>
      <c r="AF7" s="26"/>
      <c r="AG7">
        <f t="shared" si="2"/>
        <v>741.40042517899155</v>
      </c>
      <c r="AI7" s="75">
        <f>PXIL!H7</f>
        <v>0</v>
      </c>
      <c r="AJ7" s="75">
        <f>PXIL!N7</f>
        <v>0</v>
      </c>
      <c r="AK7" s="75">
        <f>RTM_IEX!H7</f>
        <v>29.8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7.9268000000000001</v>
      </c>
      <c r="E8">
        <f>GT_NG!P8</f>
        <v>15.634672970843184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603.35006563231047</v>
      </c>
      <c r="P8" s="77">
        <v>70.170000000000016</v>
      </c>
      <c r="Q8" s="77">
        <v>14.42</v>
      </c>
      <c r="R8" s="80">
        <v>0</v>
      </c>
      <c r="S8" s="80">
        <v>0</v>
      </c>
      <c r="T8" s="78">
        <f>SUMPRODUCT(LTA!F8:AJ8,LTA!F$101:AJ$101,LTA!F$103:AJ$103)</f>
        <v>22.8</v>
      </c>
      <c r="U8" s="78">
        <f>SUMPRODUCT(LTA!F8:AJ8,LTA!F$102:AJ$102,LTA!F$103:AJ$103)</f>
        <v>62.080000000000005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-135</v>
      </c>
      <c r="AA8" s="117">
        <f>STOA!H8</f>
        <v>2.56</v>
      </c>
      <c r="AB8" s="117">
        <f>-STOA!N8</f>
        <v>-51.25</v>
      </c>
      <c r="AC8">
        <f t="shared" si="0"/>
        <v>9.719679019502335</v>
      </c>
      <c r="AD8">
        <f t="shared" si="1"/>
        <v>720.63574921839029</v>
      </c>
      <c r="AE8">
        <f>'IDT-1'!B8</f>
        <v>0</v>
      </c>
      <c r="AF8" s="26"/>
      <c r="AG8">
        <f t="shared" si="2"/>
        <v>720.63574921839029</v>
      </c>
      <c r="AI8" s="75">
        <f>PXIL!H8</f>
        <v>0</v>
      </c>
      <c r="AJ8" s="75">
        <f>PXIL!N8</f>
        <v>0</v>
      </c>
      <c r="AK8" s="75">
        <f>RTM_IEX!H8</f>
        <v>33.64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7.9268000000000001</v>
      </c>
      <c r="E9">
        <f>GT_NG!P9</f>
        <v>15.634672970843184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599.27953126613545</v>
      </c>
      <c r="P9" s="77">
        <v>48.059999999999995</v>
      </c>
      <c r="Q9" s="77">
        <v>14.42</v>
      </c>
      <c r="R9" s="80">
        <v>0</v>
      </c>
      <c r="S9" s="80">
        <v>0</v>
      </c>
      <c r="T9" s="78">
        <f>SUMPRODUCT(LTA!F9:AJ9,LTA!F$101:AJ$101,LTA!F$103:AJ$103)</f>
        <v>22.810000000000002</v>
      </c>
      <c r="U9" s="78">
        <f>SUMPRODUCT(LTA!F9:AJ9,LTA!F$102:AJ$102,LTA!F$103:AJ$103)</f>
        <v>62.78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-145</v>
      </c>
      <c r="AA9" s="117">
        <f>STOA!H9</f>
        <v>2.56</v>
      </c>
      <c r="AB9" s="117">
        <f>-STOA!N9</f>
        <v>-51.25</v>
      </c>
      <c r="AC9">
        <f t="shared" si="0"/>
        <v>9.7450075923019472</v>
      </c>
      <c r="AD9">
        <f t="shared" si="1"/>
        <v>703.39988627941557</v>
      </c>
      <c r="AE9">
        <f>'IDT-1'!B9</f>
        <v>0</v>
      </c>
      <c r="AF9" s="26"/>
      <c r="AG9">
        <f t="shared" si="2"/>
        <v>703.39988627941557</v>
      </c>
      <c r="AI9" s="75">
        <f>PXIL!H9</f>
        <v>0</v>
      </c>
      <c r="AJ9" s="75">
        <f>PXIL!N9</f>
        <v>0</v>
      </c>
      <c r="AK9" s="75">
        <f>RTM_IEX!H9</f>
        <v>51.9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7.9268000000000001</v>
      </c>
      <c r="E10">
        <f>GT_NG!P10</f>
        <v>15.634672970843184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599.60249453985205</v>
      </c>
      <c r="P10" s="77">
        <v>48.059999999999995</v>
      </c>
      <c r="Q10" s="77">
        <v>14.42</v>
      </c>
      <c r="R10" s="80">
        <v>0</v>
      </c>
      <c r="S10" s="80">
        <v>0</v>
      </c>
      <c r="T10" s="78">
        <f>SUMPRODUCT(LTA!F10:AJ10,LTA!F$101:AJ$101,LTA!F$103:AJ$103)</f>
        <v>22.82</v>
      </c>
      <c r="U10" s="78">
        <f>SUMPRODUCT(LTA!F10:AJ10,LTA!F$102:AJ$102,LTA!F$103:AJ$103)</f>
        <v>47.6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-156</v>
      </c>
      <c r="AA10" s="117">
        <f>STOA!H10</f>
        <v>2.56</v>
      </c>
      <c r="AB10" s="117">
        <f>-STOA!N10</f>
        <v>-51.25</v>
      </c>
      <c r="AC10">
        <f t="shared" si="0"/>
        <v>9.6782210718548018</v>
      </c>
      <c r="AD10">
        <f t="shared" si="1"/>
        <v>673.77963607357947</v>
      </c>
      <c r="AE10">
        <f>'IDT-1'!B10</f>
        <v>0</v>
      </c>
      <c r="AF10" s="26"/>
      <c r="AG10">
        <f t="shared" si="2"/>
        <v>673.77963607357947</v>
      </c>
      <c r="AI10" s="75">
        <f>PXIL!H10</f>
        <v>0</v>
      </c>
      <c r="AJ10" s="75">
        <f>PXIL!N10</f>
        <v>0</v>
      </c>
      <c r="AK10" s="75">
        <f>RTM_IEX!H10</f>
        <v>48.06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7.9268000000000001</v>
      </c>
      <c r="E11">
        <f>GT_NG!P11</f>
        <v>15.634672970843184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608.00092358564916</v>
      </c>
      <c r="P11" s="77">
        <v>48.059999999999995</v>
      </c>
      <c r="Q11" s="77">
        <v>14.42</v>
      </c>
      <c r="R11" s="80">
        <v>0</v>
      </c>
      <c r="S11" s="80">
        <v>0</v>
      </c>
      <c r="T11" s="78">
        <f>SUMPRODUCT(LTA!F11:AJ11,LTA!F$101:AJ$101,LTA!F$103:AJ$103)</f>
        <v>30.419999999999998</v>
      </c>
      <c r="U11" s="78">
        <f>SUMPRODUCT(LTA!F11:AJ11,LTA!F$102:AJ$102,LTA!F$103:AJ$103)</f>
        <v>47.06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-158</v>
      </c>
      <c r="AA11" s="117">
        <f>STOA!H11</f>
        <v>2.56</v>
      </c>
      <c r="AB11" s="117">
        <f>-STOA!N11</f>
        <v>-51.25</v>
      </c>
      <c r="AC11">
        <f t="shared" si="0"/>
        <v>9.7643395025022066</v>
      </c>
      <c r="AD11">
        <f t="shared" si="1"/>
        <v>679.46194668872897</v>
      </c>
      <c r="AE11">
        <f>'IDT-1'!B11</f>
        <v>0</v>
      </c>
      <c r="AF11" s="26"/>
      <c r="AG11">
        <f t="shared" si="2"/>
        <v>679.46194668872897</v>
      </c>
      <c r="AI11" s="75">
        <f>PXIL!H11</f>
        <v>0</v>
      </c>
      <c r="AJ11" s="75">
        <f>PXIL!N11</f>
        <v>0</v>
      </c>
      <c r="AK11" s="75">
        <f>RTM_IEX!H11</f>
        <v>40.369999999999997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7.9268000000000001</v>
      </c>
      <c r="E12">
        <f>GT_NG!P12</f>
        <v>15.634672970843184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608.00195311654068</v>
      </c>
      <c r="P12" s="77">
        <v>48.059999999999995</v>
      </c>
      <c r="Q12" s="77">
        <v>14.42</v>
      </c>
      <c r="R12" s="80">
        <v>0</v>
      </c>
      <c r="S12" s="80">
        <v>0</v>
      </c>
      <c r="T12" s="78">
        <f>SUMPRODUCT(LTA!F12:AJ12,LTA!F$101:AJ$101,LTA!F$103:AJ$103)</f>
        <v>31.020000000000003</v>
      </c>
      <c r="U12" s="78">
        <f>SUMPRODUCT(LTA!F12:AJ12,LTA!F$102:AJ$102,LTA!F$103:AJ$103)</f>
        <v>47.94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-162</v>
      </c>
      <c r="AA12" s="117">
        <f>STOA!H12</f>
        <v>2.56</v>
      </c>
      <c r="AB12" s="117">
        <f>-STOA!N12</f>
        <v>-51.25</v>
      </c>
      <c r="AC12">
        <f t="shared" si="0"/>
        <v>9.7621090724628328</v>
      </c>
      <c r="AD12">
        <f t="shared" si="1"/>
        <v>671.17520664966003</v>
      </c>
      <c r="AE12">
        <f>'IDT-1'!B12</f>
        <v>0</v>
      </c>
      <c r="AF12" s="26"/>
      <c r="AG12">
        <f t="shared" si="2"/>
        <v>671.17520664966003</v>
      </c>
      <c r="AI12" s="75">
        <f>PXIL!H12</f>
        <v>0</v>
      </c>
      <c r="AJ12" s="75">
        <f>PXIL!N12</f>
        <v>0</v>
      </c>
      <c r="AK12" s="75">
        <f>RTM_IEX!H12</f>
        <v>34.6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7.9268000000000001</v>
      </c>
      <c r="E13">
        <f>GT_NG!P13</f>
        <v>15.786761229314422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602.30383463689395</v>
      </c>
      <c r="P13" s="77">
        <v>48.059999999999995</v>
      </c>
      <c r="Q13" s="77">
        <v>14.42</v>
      </c>
      <c r="R13" s="80">
        <v>0</v>
      </c>
      <c r="S13" s="80">
        <v>0</v>
      </c>
      <c r="T13" s="78">
        <f>SUMPRODUCT(LTA!F13:AJ13,LTA!F$101:AJ$101,LTA!F$103:AJ$103)</f>
        <v>31.8</v>
      </c>
      <c r="U13" s="78">
        <f>SUMPRODUCT(LTA!F13:AJ13,LTA!F$102:AJ$102,LTA!F$103:AJ$103)</f>
        <v>48.809999999999995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-166</v>
      </c>
      <c r="AA13" s="117">
        <f>STOA!H13</f>
        <v>2.56</v>
      </c>
      <c r="AB13" s="117">
        <f>-STOA!N13</f>
        <v>-51.25</v>
      </c>
      <c r="AC13">
        <f t="shared" si="0"/>
        <v>9.8310085166052694</v>
      </c>
      <c r="AD13">
        <f t="shared" si="1"/>
        <v>670.90027698434199</v>
      </c>
      <c r="AE13">
        <f>'IDT-1'!B13</f>
        <v>0</v>
      </c>
      <c r="AF13" s="26"/>
      <c r="AG13">
        <f t="shared" si="2"/>
        <v>670.90027698434199</v>
      </c>
      <c r="AI13" s="75">
        <f>PXIL!H13</f>
        <v>0</v>
      </c>
      <c r="AJ13" s="75">
        <f>PXIL!N13</f>
        <v>0</v>
      </c>
      <c r="AK13" s="75">
        <f>RTM_IEX!H13</f>
        <v>42.29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7.9268000000000001</v>
      </c>
      <c r="E14">
        <f>GT_NG!P14</f>
        <v>15.786761229314422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603.76497525139553</v>
      </c>
      <c r="P14" s="77">
        <v>48.059999999999995</v>
      </c>
      <c r="Q14" s="77">
        <v>14.42</v>
      </c>
      <c r="R14" s="80">
        <v>0</v>
      </c>
      <c r="S14" s="80">
        <v>0</v>
      </c>
      <c r="T14" s="78">
        <f>SUMPRODUCT(LTA!F14:AJ14,LTA!F$101:AJ$101,LTA!F$103:AJ$103)</f>
        <v>32.61</v>
      </c>
      <c r="U14" s="78">
        <f>SUMPRODUCT(LTA!F14:AJ14,LTA!F$102:AJ$102,LTA!F$103:AJ$103)</f>
        <v>49.379999999999995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-172</v>
      </c>
      <c r="AA14" s="117">
        <f>STOA!H14</f>
        <v>2.56</v>
      </c>
      <c r="AB14" s="117">
        <f>-STOA!N14</f>
        <v>-51.25</v>
      </c>
      <c r="AC14">
        <f t="shared" si="0"/>
        <v>9.9515193191460565</v>
      </c>
      <c r="AD14">
        <f t="shared" si="1"/>
        <v>672.42090679630292</v>
      </c>
      <c r="AE14">
        <f>'IDT-1'!B14</f>
        <v>0</v>
      </c>
      <c r="AF14" s="26"/>
      <c r="AG14">
        <f t="shared" si="2"/>
        <v>672.42090679630292</v>
      </c>
      <c r="AI14" s="75">
        <f>PXIL!H14</f>
        <v>0</v>
      </c>
      <c r="AJ14" s="75">
        <f>PXIL!N14</f>
        <v>0</v>
      </c>
      <c r="AK14" s="75">
        <f>RTM_IEX!H14</f>
        <v>47.09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7.9268000000000001</v>
      </c>
      <c r="E15">
        <f>GT_NG!P15</f>
        <v>15.634672970843184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604.19630358699499</v>
      </c>
      <c r="P15" s="77">
        <v>77.969999999999985</v>
      </c>
      <c r="Q15" s="77">
        <v>14.42</v>
      </c>
      <c r="R15" s="80">
        <v>0</v>
      </c>
      <c r="S15" s="80">
        <v>0</v>
      </c>
      <c r="T15" s="78">
        <f>SUMPRODUCT(LTA!F15:AJ15,LTA!F$101:AJ$101,LTA!F$103:AJ$103)</f>
        <v>36.299999999999997</v>
      </c>
      <c r="U15" s="78">
        <f>SUMPRODUCT(LTA!F15:AJ15,LTA!F$102:AJ$102,LTA!F$103:AJ$103)</f>
        <v>61.46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-186</v>
      </c>
      <c r="AA15" s="117">
        <f>STOA!H15</f>
        <v>2.56</v>
      </c>
      <c r="AB15" s="117">
        <f>-STOA!N15</f>
        <v>-51.25</v>
      </c>
      <c r="AC15">
        <f t="shared" si="0"/>
        <v>10.06586241713552</v>
      </c>
      <c r="AD15">
        <f t="shared" si="1"/>
        <v>657.17580377544164</v>
      </c>
      <c r="AE15">
        <f>'IDT-1'!B15</f>
        <v>0</v>
      </c>
      <c r="AF15" s="26"/>
      <c r="AG15">
        <f t="shared" si="2"/>
        <v>657.17580377544164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7.9268000000000001</v>
      </c>
      <c r="E16">
        <f>GT_NG!P16</f>
        <v>15.634672970843184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605.29824758027462</v>
      </c>
      <c r="P16" s="77">
        <v>77.969999999999985</v>
      </c>
      <c r="Q16" s="77">
        <v>14.42</v>
      </c>
      <c r="R16" s="80">
        <v>0</v>
      </c>
      <c r="S16" s="80">
        <v>0</v>
      </c>
      <c r="T16" s="78">
        <f>SUMPRODUCT(LTA!F16:AJ16,LTA!F$101:AJ$101,LTA!F$103:AJ$103)</f>
        <v>37.15</v>
      </c>
      <c r="U16" s="78">
        <f>SUMPRODUCT(LTA!F16:AJ16,LTA!F$102:AJ$102,LTA!F$103:AJ$103)</f>
        <v>59.629999999999995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-185</v>
      </c>
      <c r="AA16" s="117">
        <f>STOA!H16</f>
        <v>2.56</v>
      </c>
      <c r="AB16" s="117">
        <f>-STOA!N16</f>
        <v>-51.25</v>
      </c>
      <c r="AC16">
        <f t="shared" si="0"/>
        <v>10.058057396754185</v>
      </c>
      <c r="AD16">
        <f t="shared" si="1"/>
        <v>658.30555278910265</v>
      </c>
      <c r="AE16">
        <f>'IDT-1'!B16</f>
        <v>0</v>
      </c>
      <c r="AF16" s="26"/>
      <c r="AG16">
        <f t="shared" si="2"/>
        <v>658.30555278910265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7.9268000000000001</v>
      </c>
      <c r="E17">
        <f>GT_NG!P17</f>
        <v>15.634672970843184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606.78819699412998</v>
      </c>
      <c r="P17" s="77">
        <v>112.02</v>
      </c>
      <c r="Q17" s="77">
        <v>14.42</v>
      </c>
      <c r="R17" s="80">
        <v>0</v>
      </c>
      <c r="S17" s="80">
        <v>0</v>
      </c>
      <c r="T17" s="78">
        <f>SUMPRODUCT(LTA!F17:AJ17,LTA!F$101:AJ$101,LTA!F$103:AJ$103)</f>
        <v>50.76</v>
      </c>
      <c r="U17" s="78">
        <f>SUMPRODUCT(LTA!F17:AJ17,LTA!F$102:AJ$102,LTA!F$103:AJ$103)</f>
        <v>60.87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-177</v>
      </c>
      <c r="AA17" s="117">
        <f>STOA!H17</f>
        <v>2.56</v>
      </c>
      <c r="AB17" s="117">
        <f>-STOA!N17</f>
        <v>-51.25</v>
      </c>
      <c r="AC17">
        <f t="shared" si="0"/>
        <v>10.652417119473432</v>
      </c>
      <c r="AD17">
        <f t="shared" si="1"/>
        <v>691.10114248023876</v>
      </c>
      <c r="AE17">
        <f>'IDT-1'!B17</f>
        <v>0</v>
      </c>
      <c r="AF17" s="26"/>
      <c r="AG17">
        <f t="shared" si="2"/>
        <v>691.10114248023876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7.9268000000000001</v>
      </c>
      <c r="E18">
        <f>GT_NG!P18</f>
        <v>15.634672970843184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608.19033597113275</v>
      </c>
      <c r="P18" s="77">
        <v>112.02</v>
      </c>
      <c r="Q18" s="77">
        <v>14.42</v>
      </c>
      <c r="R18" s="80">
        <v>0</v>
      </c>
      <c r="S18" s="80">
        <v>0</v>
      </c>
      <c r="T18" s="78">
        <f>SUMPRODUCT(LTA!F18:AJ18,LTA!F$101:AJ$101,LTA!F$103:AJ$103)</f>
        <v>50.01</v>
      </c>
      <c r="U18" s="78">
        <f>SUMPRODUCT(LTA!F18:AJ18,LTA!F$102:AJ$102,LTA!F$103:AJ$103)</f>
        <v>62.55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-171</v>
      </c>
      <c r="AA18" s="117">
        <f>STOA!H18</f>
        <v>2.56</v>
      </c>
      <c r="AB18" s="117">
        <f>-STOA!N18</f>
        <v>-51.25</v>
      </c>
      <c r="AC18">
        <f t="shared" si="0"/>
        <v>10.62854930486008</v>
      </c>
      <c r="AD18">
        <f t="shared" si="1"/>
        <v>698.45714927185486</v>
      </c>
      <c r="AE18">
        <f>'IDT-1'!B18</f>
        <v>0</v>
      </c>
      <c r="AF18" s="26"/>
      <c r="AG18">
        <f t="shared" si="2"/>
        <v>698.45714927185486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7.9268000000000001</v>
      </c>
      <c r="E19">
        <f>GT_NG!P19</f>
        <v>15.634672970843184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646.96944732908048</v>
      </c>
      <c r="P19" s="77">
        <v>112.02</v>
      </c>
      <c r="Q19" s="77">
        <v>14.42</v>
      </c>
      <c r="R19" s="80">
        <v>0</v>
      </c>
      <c r="S19" s="80">
        <v>0</v>
      </c>
      <c r="T19" s="78">
        <f>SUMPRODUCT(LTA!F19:AJ19,LTA!F$101:AJ$101,LTA!F$103:AJ$103)</f>
        <v>49.17</v>
      </c>
      <c r="U19" s="78">
        <f>SUMPRODUCT(LTA!F19:AJ19,LTA!F$102:AJ$102,LTA!F$103:AJ$103)</f>
        <v>63.06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-152</v>
      </c>
      <c r="AA19" s="117">
        <f>STOA!H19</f>
        <v>2.56</v>
      </c>
      <c r="AB19" s="117">
        <f>-STOA!N19</f>
        <v>-51.25</v>
      </c>
      <c r="AC19">
        <f t="shared" si="0"/>
        <v>11.36641722330881</v>
      </c>
      <c r="AD19">
        <f t="shared" si="1"/>
        <v>691.16839271135393</v>
      </c>
      <c r="AE19">
        <f>'IDT-1'!B19</f>
        <v>0</v>
      </c>
      <c r="AF19" s="26"/>
      <c r="AG19">
        <f t="shared" si="2"/>
        <v>691.16839271135393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7.9268000000000001</v>
      </c>
      <c r="E20">
        <f>GT_NG!P20</f>
        <v>15.634672970843184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646.97181490498303</v>
      </c>
      <c r="P20" s="77">
        <v>112.02</v>
      </c>
      <c r="Q20" s="77">
        <v>14.42</v>
      </c>
      <c r="R20" s="80">
        <v>0</v>
      </c>
      <c r="S20" s="80">
        <v>0</v>
      </c>
      <c r="T20" s="78">
        <f>SUMPRODUCT(LTA!F20:AJ20,LTA!F$101:AJ$101,LTA!F$103:AJ$103)</f>
        <v>47.519999999999996</v>
      </c>
      <c r="U20" s="78">
        <f>SUMPRODUCT(LTA!F20:AJ20,LTA!F$102:AJ$102,LTA!F$103:AJ$103)</f>
        <v>63.339999999999996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-131</v>
      </c>
      <c r="AA20" s="117">
        <f>STOA!H20</f>
        <v>2.56</v>
      </c>
      <c r="AB20" s="117">
        <f>-STOA!N20</f>
        <v>-51.25</v>
      </c>
      <c r="AC20">
        <f t="shared" si="0"/>
        <v>11.16794138001065</v>
      </c>
      <c r="AD20">
        <f t="shared" si="1"/>
        <v>710.99923613055455</v>
      </c>
      <c r="AE20">
        <f>'IDT-1'!B20</f>
        <v>0</v>
      </c>
      <c r="AF20" s="26"/>
      <c r="AG20">
        <f t="shared" si="2"/>
        <v>710.99923613055455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7.9268000000000001</v>
      </c>
      <c r="E21">
        <f>GT_NG!P21</f>
        <v>15.634672970843184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648.98063416933405</v>
      </c>
      <c r="P21" s="77">
        <v>112.02</v>
      </c>
      <c r="Q21" s="77">
        <v>14.42</v>
      </c>
      <c r="R21" s="80">
        <v>0</v>
      </c>
      <c r="S21" s="80">
        <v>0</v>
      </c>
      <c r="T21" s="78">
        <f>SUMPRODUCT(LTA!F21:AJ21,LTA!F$101:AJ$101,LTA!F$103:AJ$103)</f>
        <v>44.08</v>
      </c>
      <c r="U21" s="78">
        <f>SUMPRODUCT(LTA!F21:AJ21,LTA!F$102:AJ$102,LTA!F$103:AJ$103)</f>
        <v>82.02000000000001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-103</v>
      </c>
      <c r="AA21" s="117">
        <f>STOA!H21</f>
        <v>2.56</v>
      </c>
      <c r="AB21" s="117">
        <f>-STOA!N21</f>
        <v>-51.25</v>
      </c>
      <c r="AC21">
        <f t="shared" si="0"/>
        <v>11.106655929004251</v>
      </c>
      <c r="AD21">
        <f t="shared" si="1"/>
        <v>752.30934084591206</v>
      </c>
      <c r="AE21">
        <f>'IDT-1'!B21</f>
        <v>0</v>
      </c>
      <c r="AF21" s="26"/>
      <c r="AG21">
        <f t="shared" si="2"/>
        <v>752.30934084591206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7.9268000000000001</v>
      </c>
      <c r="E22">
        <f>GT_NG!P22</f>
        <v>15.634672970843184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652.95959745589164</v>
      </c>
      <c r="P22" s="77">
        <v>112.02</v>
      </c>
      <c r="Q22" s="77">
        <v>14.42</v>
      </c>
      <c r="R22" s="80">
        <v>0</v>
      </c>
      <c r="S22" s="80">
        <v>0</v>
      </c>
      <c r="T22" s="78">
        <f>SUMPRODUCT(LTA!F22:AJ22,LTA!F$101:AJ$101,LTA!F$103:AJ$103)</f>
        <v>56.440000000000005</v>
      </c>
      <c r="U22" s="78">
        <f>SUMPRODUCT(LTA!F22:AJ22,LTA!F$102:AJ$102,LTA!F$103:AJ$103)</f>
        <v>81.429999999999993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-69</v>
      </c>
      <c r="AA22" s="117">
        <f>STOA!H22</f>
        <v>2.56</v>
      </c>
      <c r="AB22" s="117">
        <f>-STOA!N22</f>
        <v>-51.25</v>
      </c>
      <c r="AC22">
        <f t="shared" si="0"/>
        <v>10.970024852737904</v>
      </c>
      <c r="AD22">
        <f t="shared" si="1"/>
        <v>799.19493520873607</v>
      </c>
      <c r="AE22">
        <f>'IDT-1'!B22</f>
        <v>0</v>
      </c>
      <c r="AF22" s="26"/>
      <c r="AG22">
        <f t="shared" si="2"/>
        <v>799.19493520873607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7.9268000000000001</v>
      </c>
      <c r="E23">
        <f>GT_NG!P23</f>
        <v>15.634672970843184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613.78143798707538</v>
      </c>
      <c r="P23" s="77">
        <v>112.01548306451613</v>
      </c>
      <c r="Q23" s="77">
        <v>14.42</v>
      </c>
      <c r="R23" s="80">
        <v>0</v>
      </c>
      <c r="S23" s="80">
        <v>0</v>
      </c>
      <c r="T23" s="78">
        <f>SUMPRODUCT(LTA!F23:AJ23,LTA!F$101:AJ$101,LTA!F$103:AJ$103)</f>
        <v>55.95</v>
      </c>
      <c r="U23" s="78">
        <f>SUMPRODUCT(LTA!F23:AJ23,LTA!F$102:AJ$102,LTA!F$103:AJ$103)</f>
        <v>73.52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-10</v>
      </c>
      <c r="AA23" s="117">
        <f>STOA!H23</f>
        <v>2.56</v>
      </c>
      <c r="AB23" s="117">
        <f>-STOA!N23</f>
        <v>-51.25</v>
      </c>
      <c r="AC23">
        <f t="shared" si="0"/>
        <v>9.6017039368082404</v>
      </c>
      <c r="AD23">
        <f t="shared" si="1"/>
        <v>851.98669008562638</v>
      </c>
      <c r="AE23">
        <f>'IDT-1'!B23</f>
        <v>0</v>
      </c>
      <c r="AF23" s="26"/>
      <c r="AG23">
        <f t="shared" si="2"/>
        <v>851.98669008562638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7.9268000000000001</v>
      </c>
      <c r="E24">
        <f>GT_NG!P24</f>
        <v>15.634672970843184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80.03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663.71690778952575</v>
      </c>
      <c r="P24" s="77">
        <v>112.01548306451613</v>
      </c>
      <c r="Q24" s="77">
        <v>14.42</v>
      </c>
      <c r="R24" s="80">
        <v>0</v>
      </c>
      <c r="S24" s="80">
        <v>0</v>
      </c>
      <c r="T24" s="78">
        <f>SUMPRODUCT(LTA!F24:AJ24,LTA!F$101:AJ$101,LTA!F$103:AJ$103)</f>
        <v>55.61</v>
      </c>
      <c r="U24" s="78">
        <f>SUMPRODUCT(LTA!F24:AJ24,LTA!F$102:AJ$102,LTA!F$103:AJ$103)</f>
        <v>72.289999999999992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2.56</v>
      </c>
      <c r="AB24" s="117">
        <f>-STOA!N24</f>
        <v>-51.25</v>
      </c>
      <c r="AC24">
        <f t="shared" si="0"/>
        <v>9.7698543729261402</v>
      </c>
      <c r="AD24">
        <f t="shared" si="1"/>
        <v>929.1840094519589</v>
      </c>
      <c r="AE24">
        <f>'IDT-1'!B24</f>
        <v>0</v>
      </c>
      <c r="AF24" s="26"/>
      <c r="AG24">
        <f t="shared" si="2"/>
        <v>929.1840094519589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7.9268000000000001</v>
      </c>
      <c r="E25">
        <f>GT_NG!P25</f>
        <v>15.634672970843184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766.27607015724902</v>
      </c>
      <c r="P25" s="77">
        <v>112.01548306451613</v>
      </c>
      <c r="Q25" s="77">
        <v>29.27</v>
      </c>
      <c r="R25" s="80">
        <v>0</v>
      </c>
      <c r="S25" s="80">
        <v>0</v>
      </c>
      <c r="T25" s="78">
        <f>SUMPRODUCT(LTA!F25:AJ25,LTA!F$101:AJ$101,LTA!F$103:AJ$103)</f>
        <v>54.49</v>
      </c>
      <c r="U25" s="78">
        <f>SUMPRODUCT(LTA!F25:AJ25,LTA!F$102:AJ$102,LTA!F$103:AJ$103)</f>
        <v>79.710000000000008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2.56</v>
      </c>
      <c r="AB25" s="117">
        <f>-STOA!N25</f>
        <v>-51.25</v>
      </c>
      <c r="AC25">
        <f t="shared" si="0"/>
        <v>11.391182653093823</v>
      </c>
      <c r="AD25">
        <f t="shared" si="1"/>
        <v>991.27184353951441</v>
      </c>
      <c r="AE25">
        <f>'IDT-1'!B25</f>
        <v>0</v>
      </c>
      <c r="AF25" s="26"/>
      <c r="AG25">
        <f t="shared" si="2"/>
        <v>991.27184353951441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7.9268000000000001</v>
      </c>
      <c r="E26">
        <f>GT_NG!P26</f>
        <v>15.634672970843184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855.50118783434107</v>
      </c>
      <c r="P26" s="77">
        <v>112.01548306451613</v>
      </c>
      <c r="Q26" s="77">
        <v>33.78</v>
      </c>
      <c r="R26" s="80">
        <v>0</v>
      </c>
      <c r="S26" s="80">
        <v>0</v>
      </c>
      <c r="T26" s="78">
        <f>SUMPRODUCT(LTA!F26:AJ26,LTA!F$101:AJ$101,LTA!F$103:AJ$103)</f>
        <v>32.29</v>
      </c>
      <c r="U26" s="78">
        <f>SUMPRODUCT(LTA!F26:AJ26,LTA!F$102:AJ$102,LTA!F$103:AJ$103)</f>
        <v>66.41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2.56</v>
      </c>
      <c r="AB26" s="117">
        <f>-STOA!N26</f>
        <v>-51.25</v>
      </c>
      <c r="AC26">
        <f t="shared" si="0"/>
        <v>11.823748540952476</v>
      </c>
      <c r="AD26">
        <f t="shared" si="1"/>
        <v>1058.0743953287479</v>
      </c>
      <c r="AE26">
        <f>'IDT-1'!B26</f>
        <v>0</v>
      </c>
      <c r="AF26" s="26"/>
      <c r="AG26">
        <f t="shared" si="2"/>
        <v>1058.0743953287479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7.9268000000000001</v>
      </c>
      <c r="E27">
        <f>GT_NG!P27</f>
        <v>15.634672970843184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925.31398662922868</v>
      </c>
      <c r="P27" s="77">
        <v>112.01548306451613</v>
      </c>
      <c r="Q27" s="77">
        <v>33.78</v>
      </c>
      <c r="R27" s="80">
        <v>0</v>
      </c>
      <c r="S27" s="80">
        <v>0</v>
      </c>
      <c r="T27" s="78">
        <f>SUMPRODUCT(LTA!F27:AJ27,LTA!F$101:AJ$101,LTA!F$103:AJ$103)</f>
        <v>32.269999999999996</v>
      </c>
      <c r="U27" s="78">
        <f>SUMPRODUCT(LTA!F27:AJ27,LTA!F$102:AJ$102,LTA!F$103:AJ$103)</f>
        <v>66.05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46.14</v>
      </c>
      <c r="Z27" s="75">
        <f>IEX!N27</f>
        <v>0</v>
      </c>
      <c r="AA27" s="117">
        <f>STOA!H27</f>
        <v>35.159999999999989</v>
      </c>
      <c r="AB27" s="117">
        <f>-STOA!N27</f>
        <v>-255.36</v>
      </c>
      <c r="AC27">
        <f t="shared" si="0"/>
        <v>14.557294939516172</v>
      </c>
      <c r="AD27">
        <f t="shared" si="1"/>
        <v>1126.6936477250717</v>
      </c>
      <c r="AE27">
        <f>'IDT-1'!B27</f>
        <v>81</v>
      </c>
      <c r="AF27" s="26"/>
      <c r="AG27">
        <f t="shared" si="2"/>
        <v>1207.6936477250717</v>
      </c>
      <c r="AI27" s="75">
        <f>PXIL!H27</f>
        <v>0</v>
      </c>
      <c r="AJ27" s="75">
        <f>PXIL!N27</f>
        <v>0</v>
      </c>
      <c r="AK27" s="75">
        <f>RTM_IEX!H27</f>
        <v>42.29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7.9268000000000001</v>
      </c>
      <c r="E28">
        <f>GT_NG!P28</f>
        <v>15.634672970843184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997.14400119620643</v>
      </c>
      <c r="P28" s="77">
        <v>112.01548306451613</v>
      </c>
      <c r="Q28" s="77">
        <v>33.78</v>
      </c>
      <c r="R28" s="80">
        <v>0.5</v>
      </c>
      <c r="S28" s="80">
        <v>0</v>
      </c>
      <c r="T28" s="78">
        <f>SUMPRODUCT(LTA!F28:AJ28,LTA!F$101:AJ$101,LTA!F$103:AJ$103)</f>
        <v>32.449999999999996</v>
      </c>
      <c r="U28" s="78">
        <f>SUMPRODUCT(LTA!F28:AJ28,LTA!F$102:AJ$102,LTA!F$103:AJ$103)</f>
        <v>64.930000000000007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241.26</v>
      </c>
      <c r="Z28" s="75">
        <f>IEX!N28</f>
        <v>0</v>
      </c>
      <c r="AA28" s="117">
        <f>STOA!H28</f>
        <v>35.159999999999989</v>
      </c>
      <c r="AB28" s="117">
        <f>-STOA!N28</f>
        <v>-255.36</v>
      </c>
      <c r="AC28">
        <f t="shared" si="0"/>
        <v>16.581207067705577</v>
      </c>
      <c r="AD28">
        <f t="shared" si="1"/>
        <v>1354.6597501638603</v>
      </c>
      <c r="AE28">
        <f>'IDT-1'!B28</f>
        <v>11</v>
      </c>
      <c r="AF28" s="26"/>
      <c r="AG28">
        <f t="shared" si="2"/>
        <v>1365.6597501638603</v>
      </c>
      <c r="AI28" s="75">
        <f>PXIL!H28</f>
        <v>0</v>
      </c>
      <c r="AJ28" s="75">
        <f>PXIL!N28</f>
        <v>0</v>
      </c>
      <c r="AK28" s="75">
        <f>RTM_IEX!H28</f>
        <v>5.77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7.9268000000000001</v>
      </c>
      <c r="E29">
        <f>GT_NG!P29</f>
        <v>15.634672970843184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1033.1380656991341</v>
      </c>
      <c r="P29" s="77">
        <v>112.01548306451613</v>
      </c>
      <c r="Q29" s="77">
        <v>33.78</v>
      </c>
      <c r="R29" s="80">
        <v>1.5</v>
      </c>
      <c r="S29" s="80">
        <v>0</v>
      </c>
      <c r="T29" s="78">
        <f>SUMPRODUCT(LTA!F29:AJ29,LTA!F$101:AJ$101,LTA!F$103:AJ$103)</f>
        <v>31.63</v>
      </c>
      <c r="U29" s="78">
        <f>SUMPRODUCT(LTA!F29:AJ29,LTA!F$102:AJ$102,LTA!F$103:AJ$103)</f>
        <v>64.06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345.07</v>
      </c>
      <c r="Z29" s="75">
        <f>IEX!N29</f>
        <v>0</v>
      </c>
      <c r="AA29" s="117">
        <f>STOA!H29</f>
        <v>35.159999999999989</v>
      </c>
      <c r="AB29" s="117">
        <f>-STOA!N29</f>
        <v>-255.36</v>
      </c>
      <c r="AC29">
        <f t="shared" si="0"/>
        <v>18.025322835331341</v>
      </c>
      <c r="AD29">
        <f t="shared" si="1"/>
        <v>1517.3196988991619</v>
      </c>
      <c r="AE29">
        <f>'IDT-1'!B29</f>
        <v>0</v>
      </c>
      <c r="AF29" s="26"/>
      <c r="AG29">
        <f t="shared" si="2"/>
        <v>1517.3196988991619</v>
      </c>
      <c r="AI29" s="75">
        <f>PXIL!H29</f>
        <v>0</v>
      </c>
      <c r="AJ29" s="75">
        <f>PXIL!N29</f>
        <v>0</v>
      </c>
      <c r="AK29" s="75">
        <f>RTM_IEX!H29</f>
        <v>30.76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7.9268000000000001</v>
      </c>
      <c r="E30">
        <f>GT_NG!P30</f>
        <v>15.634672970843184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80.03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1079.9459650525985</v>
      </c>
      <c r="P30" s="77">
        <v>112.01548306451613</v>
      </c>
      <c r="Q30" s="77">
        <v>33.78</v>
      </c>
      <c r="R30" s="80">
        <v>4.63</v>
      </c>
      <c r="S30" s="80">
        <v>0</v>
      </c>
      <c r="T30" s="78">
        <f>SUMPRODUCT(LTA!F30:AJ30,LTA!F$101:AJ$101,LTA!F$103:AJ$103)</f>
        <v>11.799999999999999</v>
      </c>
      <c r="U30" s="78">
        <f>SUMPRODUCT(LTA!F30:AJ30,LTA!F$102:AJ$102,LTA!F$103:AJ$103)</f>
        <v>63.480000000000004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390.25</v>
      </c>
      <c r="Z30" s="75">
        <f>IEX!N30</f>
        <v>0</v>
      </c>
      <c r="AA30" s="117">
        <f>STOA!H30</f>
        <v>35.159999999999989</v>
      </c>
      <c r="AB30" s="117">
        <f>-STOA!N30</f>
        <v>-255.36</v>
      </c>
      <c r="AC30">
        <f t="shared" si="0"/>
        <v>18.598184349641826</v>
      </c>
      <c r="AD30">
        <f t="shared" si="1"/>
        <v>1581.8447367383162</v>
      </c>
      <c r="AE30">
        <f>'IDT-1'!B30</f>
        <v>0</v>
      </c>
      <c r="AF30" s="26"/>
      <c r="AG30">
        <f t="shared" si="2"/>
        <v>1581.8447367383162</v>
      </c>
      <c r="AI30" s="75">
        <f>PXIL!H30</f>
        <v>0</v>
      </c>
      <c r="AJ30" s="75">
        <f>PXIL!N30</f>
        <v>0</v>
      </c>
      <c r="AK30" s="75">
        <f>RTM_IEX!H30</f>
        <v>21.15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7.9268000000000001</v>
      </c>
      <c r="E31">
        <f>GT_NG!P31</f>
        <v>15.634672970843184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99.618249362973373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1087.815343812314</v>
      </c>
      <c r="P31" s="77">
        <v>112.01548306451613</v>
      </c>
      <c r="Q31" s="77">
        <v>33.78</v>
      </c>
      <c r="R31" s="80">
        <v>9.1647983237297019</v>
      </c>
      <c r="S31" s="80">
        <v>0</v>
      </c>
      <c r="T31" s="78">
        <f>SUMPRODUCT(LTA!F31:AJ31,LTA!F$101:AJ$101,LTA!F$103:AJ$103)</f>
        <v>12.05</v>
      </c>
      <c r="U31" s="78">
        <f>SUMPRODUCT(LTA!F31:AJ31,LTA!F$102:AJ$102,LTA!F$103:AJ$103)</f>
        <v>63.1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393.13</v>
      </c>
      <c r="Z31" s="75">
        <f>IEX!N31</f>
        <v>0</v>
      </c>
      <c r="AA31" s="117">
        <f>STOA!H31</f>
        <v>72.649999999999991</v>
      </c>
      <c r="AB31" s="117">
        <f>-STOA!N31</f>
        <v>-255.36</v>
      </c>
      <c r="AC31">
        <f t="shared" si="0"/>
        <v>19.09003770237031</v>
      </c>
      <c r="AD31">
        <f t="shared" si="1"/>
        <v>1637.2453098320057</v>
      </c>
      <c r="AE31">
        <f>'IDT-1'!B31</f>
        <v>0</v>
      </c>
      <c r="AF31" s="26"/>
      <c r="AG31">
        <f t="shared" si="2"/>
        <v>1637.2453098320057</v>
      </c>
      <c r="AI31" s="75">
        <f>PXIL!H31</f>
        <v>0</v>
      </c>
      <c r="AJ31" s="75">
        <f>PXIL!N31</f>
        <v>0</v>
      </c>
      <c r="AK31" s="75">
        <f>RTM_IEX!H31</f>
        <v>4.8099999999999996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7.9268000000000001</v>
      </c>
      <c r="E32">
        <f>GT_NG!P32</f>
        <v>15.634672970843184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99.618249362973373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1112.8540874895825</v>
      </c>
      <c r="P32" s="77">
        <v>112.01548306451613</v>
      </c>
      <c r="Q32" s="77">
        <v>33.78</v>
      </c>
      <c r="R32" s="80">
        <v>17.690000000000001</v>
      </c>
      <c r="S32" s="80">
        <v>0</v>
      </c>
      <c r="T32" s="78">
        <f>SUMPRODUCT(LTA!F32:AJ32,LTA!F$101:AJ$101,LTA!F$103:AJ$103)</f>
        <v>12.31</v>
      </c>
      <c r="U32" s="78">
        <f>SUMPRODUCT(LTA!F32:AJ32,LTA!F$102:AJ$102,LTA!F$103:AJ$103)</f>
        <v>50.11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256.64</v>
      </c>
      <c r="Z32" s="75">
        <f>IEX!N32</f>
        <v>0</v>
      </c>
      <c r="AA32" s="117">
        <f>STOA!H32</f>
        <v>181.70000000000002</v>
      </c>
      <c r="AB32" s="117">
        <f>-STOA!N32</f>
        <v>-255.36</v>
      </c>
      <c r="AC32">
        <f t="shared" si="0"/>
        <v>19.488624421481447</v>
      </c>
      <c r="AD32">
        <f t="shared" si="1"/>
        <v>1682.1406684664337</v>
      </c>
      <c r="AE32">
        <f>'IDT-1'!B32</f>
        <v>0</v>
      </c>
      <c r="AF32" s="26"/>
      <c r="AG32">
        <f t="shared" si="2"/>
        <v>1682.1406684664337</v>
      </c>
      <c r="AI32" s="75">
        <f>PXIL!H32</f>
        <v>0</v>
      </c>
      <c r="AJ32" s="75">
        <f>PXIL!N32</f>
        <v>0</v>
      </c>
      <c r="AK32" s="75">
        <f>RTM_IEX!H32</f>
        <v>56.71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7.9268000000000001</v>
      </c>
      <c r="E33">
        <f>GT_NG!P33</f>
        <v>15.634672970843184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99.618249362973373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1106.0549638217594</v>
      </c>
      <c r="P33" s="77">
        <v>112.01548306451613</v>
      </c>
      <c r="Q33" s="77">
        <v>33.78</v>
      </c>
      <c r="R33" s="80">
        <v>34.160000000000004</v>
      </c>
      <c r="S33" s="80">
        <v>0</v>
      </c>
      <c r="T33" s="78">
        <f>SUMPRODUCT(LTA!F33:AJ33,LTA!F$101:AJ$101,LTA!F$103:AJ$103)</f>
        <v>17.149999999999999</v>
      </c>
      <c r="U33" s="78">
        <f>SUMPRODUCT(LTA!F33:AJ33,LTA!F$102:AJ$102,LTA!F$103:AJ$103)</f>
        <v>39.28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186.48</v>
      </c>
      <c r="Z33" s="75">
        <f>IEX!N33</f>
        <v>0</v>
      </c>
      <c r="AA33" s="117">
        <f>STOA!H33</f>
        <v>279.22000000000003</v>
      </c>
      <c r="AB33" s="117">
        <f>-STOA!N33</f>
        <v>-255.36</v>
      </c>
      <c r="AC33">
        <f t="shared" si="0"/>
        <v>19.634888133204608</v>
      </c>
      <c r="AD33">
        <f t="shared" si="1"/>
        <v>1698.6152810868875</v>
      </c>
      <c r="AE33">
        <f>'IDT-1'!B33</f>
        <v>0</v>
      </c>
      <c r="AF33" s="26"/>
      <c r="AG33">
        <f t="shared" si="2"/>
        <v>1698.6152810868875</v>
      </c>
      <c r="AI33" s="75">
        <f>PXIL!H33</f>
        <v>0</v>
      </c>
      <c r="AJ33" s="75">
        <f>PXIL!N33</f>
        <v>0</v>
      </c>
      <c r="AK33" s="75">
        <f>RTM_IEX!H33</f>
        <v>42.29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7.9268000000000001</v>
      </c>
      <c r="E34">
        <f>GT_NG!P34</f>
        <v>15.634672970843184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99.618249362973373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1106.5725940232273</v>
      </c>
      <c r="P34" s="77">
        <v>112.01548306451613</v>
      </c>
      <c r="Q34" s="77">
        <v>33.78</v>
      </c>
      <c r="R34" s="80">
        <v>40.000000000000007</v>
      </c>
      <c r="S34" s="80">
        <v>0</v>
      </c>
      <c r="T34" s="78">
        <f>SUMPRODUCT(LTA!F34:AJ34,LTA!F$101:AJ$101,LTA!F$103:AJ$103)</f>
        <v>33.870000000000005</v>
      </c>
      <c r="U34" s="78">
        <f>SUMPRODUCT(LTA!F34:AJ34,LTA!F$102:AJ$102,LTA!F$103:AJ$103)</f>
        <v>39.29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216.27</v>
      </c>
      <c r="Z34" s="75">
        <f>IEX!N34</f>
        <v>0</v>
      </c>
      <c r="AA34" s="117">
        <f>STOA!H34</f>
        <v>283.42</v>
      </c>
      <c r="AB34" s="117">
        <f>-STOA!N34</f>
        <v>-255.36</v>
      </c>
      <c r="AC34">
        <f t="shared" si="0"/>
        <v>19.900363278977522</v>
      </c>
      <c r="AD34">
        <f t="shared" si="1"/>
        <v>1728.5174361425823</v>
      </c>
      <c r="AE34">
        <f>'IDT-1'!B34</f>
        <v>0</v>
      </c>
      <c r="AF34" s="26"/>
      <c r="AG34">
        <f t="shared" si="2"/>
        <v>1728.5174361425823</v>
      </c>
      <c r="AI34" s="75">
        <f>PXIL!H34</f>
        <v>0</v>
      </c>
      <c r="AJ34" s="75">
        <f>PXIL!N34</f>
        <v>0</v>
      </c>
      <c r="AK34" s="75">
        <f>RTM_IEX!H34</f>
        <v>15.38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7.9268000000000001</v>
      </c>
      <c r="E35">
        <f>GT_NG!P35</f>
        <v>15.634672970843184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99.618249362973373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1114.3337554685268</v>
      </c>
      <c r="P35" s="77">
        <v>112.01548306451613</v>
      </c>
      <c r="Q35" s="77">
        <v>33.78</v>
      </c>
      <c r="R35" s="80">
        <v>44.500000000000007</v>
      </c>
      <c r="S35" s="80">
        <v>0</v>
      </c>
      <c r="T35" s="78">
        <f>SUMPRODUCT(LTA!F35:AJ35,LTA!F$101:AJ$101,LTA!F$103:AJ$103)</f>
        <v>55.21</v>
      </c>
      <c r="U35" s="78">
        <f>SUMPRODUCT(LTA!F35:AJ35,LTA!F$102:AJ$102,LTA!F$103:AJ$103)</f>
        <v>39.5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512.80999999999995</v>
      </c>
      <c r="AB35" s="117">
        <f>-STOA!N35</f>
        <v>-255.36</v>
      </c>
      <c r="AC35">
        <f t="shared" si="0"/>
        <v>20.275672902440309</v>
      </c>
      <c r="AD35">
        <f t="shared" si="1"/>
        <v>1748.6932879644187</v>
      </c>
      <c r="AE35">
        <f>'IDT-1'!B35</f>
        <v>0</v>
      </c>
      <c r="AF35" s="26"/>
      <c r="AG35">
        <f t="shared" si="2"/>
        <v>1748.6932879644187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7.9268000000000001</v>
      </c>
      <c r="E36">
        <f>GT_NG!P36</f>
        <v>15.634672970843184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99.618249362973373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1110.4650769637569</v>
      </c>
      <c r="P36" s="77">
        <v>112.01548306451613</v>
      </c>
      <c r="Q36" s="77">
        <v>33.78</v>
      </c>
      <c r="R36" s="80">
        <v>44.500000000000007</v>
      </c>
      <c r="S36" s="80">
        <v>0</v>
      </c>
      <c r="T36" s="78">
        <f>SUMPRODUCT(LTA!F36:AJ36,LTA!F$101:AJ$101,LTA!F$103:AJ$103)</f>
        <v>88.63000000000001</v>
      </c>
      <c r="U36" s="78">
        <f>SUMPRODUCT(LTA!F36:AJ36,LTA!F$102:AJ$102,LTA!F$103:AJ$103)</f>
        <v>39.72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531.78</v>
      </c>
      <c r="AB36" s="117">
        <f>-STOA!N36</f>
        <v>-255.36</v>
      </c>
      <c r="AC36">
        <f t="shared" si="0"/>
        <v>20.970940357264194</v>
      </c>
      <c r="AD36">
        <f t="shared" si="1"/>
        <v>1766.7393420048252</v>
      </c>
      <c r="AE36">
        <f>'IDT-1'!B36</f>
        <v>0</v>
      </c>
      <c r="AF36" s="26"/>
      <c r="AG36">
        <f t="shared" si="2"/>
        <v>1766.7393420048252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7.9268000000000001</v>
      </c>
      <c r="E37">
        <f>GT_NG!P37</f>
        <v>15.634672970843184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99.618249362973373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1099.0895669092329</v>
      </c>
      <c r="P37" s="77">
        <v>112.01548306451613</v>
      </c>
      <c r="Q37" s="77">
        <v>33.78</v>
      </c>
      <c r="R37" s="80">
        <v>44.500000000000007</v>
      </c>
      <c r="S37" s="80">
        <v>0</v>
      </c>
      <c r="T37" s="78">
        <f>SUMPRODUCT(LTA!F37:AJ37,LTA!F$101:AJ$101,LTA!F$103:AJ$103)</f>
        <v>121.69000000000001</v>
      </c>
      <c r="U37" s="78">
        <f>SUMPRODUCT(LTA!F37:AJ37,LTA!F$102:AJ$102,LTA!F$103:AJ$103)</f>
        <v>40.299999999999997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544.73</v>
      </c>
      <c r="AB37" s="117">
        <f>-STOA!N37</f>
        <v>-255.36</v>
      </c>
      <c r="AC37">
        <f t="shared" si="0"/>
        <v>21.55604982197244</v>
      </c>
      <c r="AD37">
        <f t="shared" si="1"/>
        <v>1770.368722485593</v>
      </c>
      <c r="AE37">
        <f>'IDT-1'!B37</f>
        <v>0</v>
      </c>
      <c r="AF37" s="26"/>
      <c r="AG37">
        <f t="shared" si="2"/>
        <v>1770.368722485593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7.9268000000000001</v>
      </c>
      <c r="E38">
        <f>GT_NG!P38</f>
        <v>15.634672970843184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99.618249362973373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1056.4143854280323</v>
      </c>
      <c r="P38" s="77">
        <v>112.01548306451613</v>
      </c>
      <c r="Q38" s="77">
        <v>33.78</v>
      </c>
      <c r="R38" s="80">
        <v>44.500000000000007</v>
      </c>
      <c r="S38" s="80">
        <v>0</v>
      </c>
      <c r="T38" s="78">
        <f>SUMPRODUCT(LTA!F38:AJ38,LTA!F$101:AJ$101,LTA!F$103:AJ$103)</f>
        <v>162.19999999999999</v>
      </c>
      <c r="U38" s="78">
        <f>SUMPRODUCT(LTA!F38:AJ38,LTA!F$102:AJ$102,LTA!F$103:AJ$103)</f>
        <v>41.3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600.5</v>
      </c>
      <c r="AB38" s="117">
        <f>-STOA!N38</f>
        <v>-255.36</v>
      </c>
      <c r="AC38">
        <f t="shared" si="0"/>
        <v>22.382819198303491</v>
      </c>
      <c r="AD38">
        <f t="shared" si="1"/>
        <v>1785.1467716280613</v>
      </c>
      <c r="AE38">
        <f>'IDT-1'!B38</f>
        <v>0</v>
      </c>
      <c r="AF38" s="26"/>
      <c r="AG38">
        <f t="shared" si="2"/>
        <v>1785.1467716280613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7.9268000000000001</v>
      </c>
      <c r="E39">
        <f>GT_NG!P39</f>
        <v>15.513159968479115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99.618249362973373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1029.6579116089324</v>
      </c>
      <c r="P39" s="77">
        <v>112.01548306451613</v>
      </c>
      <c r="Q39" s="77">
        <v>33.78</v>
      </c>
      <c r="R39" s="80">
        <v>44.500000000000007</v>
      </c>
      <c r="S39" s="80">
        <v>0</v>
      </c>
      <c r="T39" s="78">
        <f>SUMPRODUCT(LTA!F39:AJ39,LTA!F$101:AJ$101,LTA!F$103:AJ$103)</f>
        <v>198.6</v>
      </c>
      <c r="U39" s="78">
        <f>SUMPRODUCT(LTA!F39:AJ39,LTA!F$102:AJ$102,LTA!F$103:AJ$103)</f>
        <v>43.160000000000004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614.5</v>
      </c>
      <c r="AB39" s="117">
        <f>-STOA!N39</f>
        <v>-255.36</v>
      </c>
      <c r="AC39">
        <f t="shared" si="0"/>
        <v>22.899159122507051</v>
      </c>
      <c r="AD39">
        <f t="shared" si="1"/>
        <v>1777.0124448823938</v>
      </c>
      <c r="AE39">
        <f>'IDT-1'!B39</f>
        <v>0</v>
      </c>
      <c r="AF39" s="26"/>
      <c r="AG39">
        <f t="shared" si="2"/>
        <v>1777.0124448823938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7.9268000000000001</v>
      </c>
      <c r="E40">
        <f>GT_NG!P40</f>
        <v>15.513159968479115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99.618249362973373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999.4311992480325</v>
      </c>
      <c r="P40" s="77">
        <v>112.01548306451613</v>
      </c>
      <c r="Q40" s="77">
        <v>33.78</v>
      </c>
      <c r="R40" s="80">
        <v>44.500000000000007</v>
      </c>
      <c r="S40" s="80">
        <v>0</v>
      </c>
      <c r="T40" s="78">
        <f>SUMPRODUCT(LTA!F40:AJ40,LTA!F$101:AJ$101,LTA!F$103:AJ$103)</f>
        <v>229.7</v>
      </c>
      <c r="U40" s="78">
        <f>SUMPRODUCT(LTA!F40:AJ40,LTA!F$102:AJ$102,LTA!F$103:AJ$103)</f>
        <v>48.46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582.53</v>
      </c>
      <c r="AB40" s="117">
        <f>-STOA!N40</f>
        <v>-255.36</v>
      </c>
      <c r="AC40">
        <f t="shared" si="0"/>
        <v>22.450194865676252</v>
      </c>
      <c r="AD40">
        <f t="shared" si="1"/>
        <v>1776.6646967783249</v>
      </c>
      <c r="AE40">
        <f>'IDT-1'!B40</f>
        <v>0</v>
      </c>
      <c r="AF40" s="26"/>
      <c r="AG40">
        <f t="shared" si="2"/>
        <v>1776.6646967783249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7.9268000000000001</v>
      </c>
      <c r="E41">
        <f>GT_NG!P41</f>
        <v>14.857632146709816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75.349999999999994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956.7778448195503</v>
      </c>
      <c r="P41" s="77">
        <v>112.01548306451613</v>
      </c>
      <c r="Q41" s="77">
        <v>33.78</v>
      </c>
      <c r="R41" s="80">
        <v>44.500000000000007</v>
      </c>
      <c r="S41" s="80">
        <v>0</v>
      </c>
      <c r="T41" s="78">
        <f>SUMPRODUCT(LTA!F41:AJ41,LTA!F$101:AJ$101,LTA!F$103:AJ$103)</f>
        <v>261.56</v>
      </c>
      <c r="U41" s="78">
        <f>SUMPRODUCT(LTA!F41:AJ41,LTA!F$102:AJ$102,LTA!F$103:AJ$103)</f>
        <v>48.25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583.5</v>
      </c>
      <c r="AB41" s="117">
        <f>-STOA!N41</f>
        <v>-255.36</v>
      </c>
      <c r="AC41">
        <f t="shared" si="0"/>
        <v>21.814081389158641</v>
      </c>
      <c r="AD41">
        <f t="shared" si="1"/>
        <v>1779.3436786416173</v>
      </c>
      <c r="AE41">
        <f>'IDT-1'!B41</f>
        <v>0</v>
      </c>
      <c r="AF41" s="26"/>
      <c r="AG41">
        <f t="shared" si="2"/>
        <v>1779.3436786416173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7.9268000000000001</v>
      </c>
      <c r="E42">
        <f>GT_NG!P42</f>
        <v>14.857632146709816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75.349999999999994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924.92060298356819</v>
      </c>
      <c r="P42" s="77">
        <v>112.01548306451613</v>
      </c>
      <c r="Q42" s="77">
        <v>33.78</v>
      </c>
      <c r="R42" s="80">
        <v>44.500000000000007</v>
      </c>
      <c r="S42" s="80">
        <v>0</v>
      </c>
      <c r="T42" s="78">
        <f>SUMPRODUCT(LTA!F42:AJ42,LTA!F$101:AJ$101,LTA!F$103:AJ$103)</f>
        <v>288.69</v>
      </c>
      <c r="U42" s="78">
        <f>SUMPRODUCT(LTA!F42:AJ42,LTA!F$102:AJ$102,LTA!F$103:AJ$103)</f>
        <v>48.279999999999994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580.9</v>
      </c>
      <c r="AB42" s="117">
        <f>-STOA!N42</f>
        <v>-255.36</v>
      </c>
      <c r="AC42">
        <f t="shared" si="0"/>
        <v>21.687718768346635</v>
      </c>
      <c r="AD42">
        <f t="shared" si="1"/>
        <v>1779.1727994264475</v>
      </c>
      <c r="AE42">
        <f>'IDT-1'!B42</f>
        <v>0</v>
      </c>
      <c r="AF42" s="26"/>
      <c r="AG42">
        <f t="shared" si="2"/>
        <v>1779.1727994264475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7.9268000000000001</v>
      </c>
      <c r="E43">
        <f>GT_NG!P43</f>
        <v>14.857632146709816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75.349999999999994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912.65073402778933</v>
      </c>
      <c r="P43" s="77">
        <v>112.01548306451613</v>
      </c>
      <c r="Q43" s="77">
        <v>33.78</v>
      </c>
      <c r="R43" s="80">
        <v>44.500000000000007</v>
      </c>
      <c r="S43" s="80">
        <v>0</v>
      </c>
      <c r="T43" s="78">
        <f>SUMPRODUCT(LTA!F43:AJ43,LTA!F$101:AJ$101,LTA!F$103:AJ$103)</f>
        <v>310.46999999999997</v>
      </c>
      <c r="U43" s="78">
        <f>SUMPRODUCT(LTA!F43:AJ43,LTA!F$102:AJ$102,LTA!F$103:AJ$103)</f>
        <v>47.58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115.34</v>
      </c>
      <c r="Z43" s="75">
        <f>IEX!N43</f>
        <v>0</v>
      </c>
      <c r="AA43" s="117">
        <f>STOA!H43</f>
        <v>448.35</v>
      </c>
      <c r="AB43" s="117">
        <f>-STOA!N43</f>
        <v>-255.36</v>
      </c>
      <c r="AC43">
        <f t="shared" si="0"/>
        <v>21.871265619679445</v>
      </c>
      <c r="AD43">
        <f t="shared" si="1"/>
        <v>1741.5893836193354</v>
      </c>
      <c r="AE43">
        <f>'IDT-1'!B43</f>
        <v>0</v>
      </c>
      <c r="AF43" s="26"/>
      <c r="AG43">
        <f t="shared" si="2"/>
        <v>1741.5893836193354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7.9268000000000001</v>
      </c>
      <c r="E44">
        <f>GT_NG!P44</f>
        <v>14.857632146709816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75.349999999999994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893.92993313804891</v>
      </c>
      <c r="P44" s="77">
        <v>112.01548306451613</v>
      </c>
      <c r="Q44" s="77">
        <v>33.78</v>
      </c>
      <c r="R44" s="80">
        <v>44.500000000000007</v>
      </c>
      <c r="S44" s="80">
        <v>0</v>
      </c>
      <c r="T44" s="78">
        <f>SUMPRODUCT(LTA!F44:AJ44,LTA!F$101:AJ$101,LTA!F$103:AJ$103)</f>
        <v>332.37000000000006</v>
      </c>
      <c r="U44" s="78">
        <f>SUMPRODUCT(LTA!F44:AJ44,LTA!F$102:AJ$102,LTA!F$103:AJ$103)</f>
        <v>46.89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89.39</v>
      </c>
      <c r="Z44" s="75">
        <f>IEX!N44</f>
        <v>0</v>
      </c>
      <c r="AA44" s="117">
        <f>STOA!H44</f>
        <v>453.95000000000005</v>
      </c>
      <c r="AB44" s="117">
        <f>-STOA!N44</f>
        <v>-255.36</v>
      </c>
      <c r="AC44">
        <f t="shared" si="0"/>
        <v>21.70521244432754</v>
      </c>
      <c r="AD44">
        <f t="shared" si="1"/>
        <v>1724.8946359049478</v>
      </c>
      <c r="AE44">
        <f>'IDT-1'!B44</f>
        <v>0</v>
      </c>
      <c r="AF44" s="26"/>
      <c r="AG44">
        <f t="shared" si="2"/>
        <v>1724.8946359049478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8.5525000000000002</v>
      </c>
      <c r="E45">
        <f>GT_NG!P45</f>
        <v>14.857632146709816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75.349999999999994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902.36261237981239</v>
      </c>
      <c r="P45" s="77">
        <v>112.01548306451613</v>
      </c>
      <c r="Q45" s="77">
        <v>33.78</v>
      </c>
      <c r="R45" s="80">
        <v>44.500000000000007</v>
      </c>
      <c r="S45" s="80">
        <v>0</v>
      </c>
      <c r="T45" s="78">
        <f>SUMPRODUCT(LTA!F45:AJ45,LTA!F$101:AJ$101,LTA!F$103:AJ$103)</f>
        <v>356.99999999999994</v>
      </c>
      <c r="U45" s="78">
        <f>SUMPRODUCT(LTA!F45:AJ45,LTA!F$102:AJ$102,LTA!F$103:AJ$103)</f>
        <v>46.76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233.57</v>
      </c>
      <c r="Z45" s="75">
        <f>IEX!N45</f>
        <v>0</v>
      </c>
      <c r="AA45" s="117">
        <f>STOA!H45</f>
        <v>265.21000000000004</v>
      </c>
      <c r="AB45" s="117">
        <f>-STOA!N45</f>
        <v>-255.36</v>
      </c>
      <c r="AC45">
        <f t="shared" si="0"/>
        <v>21.750448222010174</v>
      </c>
      <c r="AD45">
        <f t="shared" si="1"/>
        <v>1697.8477793690276</v>
      </c>
      <c r="AE45">
        <f>'IDT-1'!B45</f>
        <v>0</v>
      </c>
      <c r="AF45" s="26"/>
      <c r="AG45">
        <f t="shared" si="2"/>
        <v>1697.8477793690276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-119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8.5525000000000002</v>
      </c>
      <c r="E46">
        <f>GT_NG!P46</f>
        <v>14.857632146709816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75.349999999999994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896.63910327141684</v>
      </c>
      <c r="P46" s="77">
        <v>112.01548306451613</v>
      </c>
      <c r="Q46" s="77">
        <v>33.78</v>
      </c>
      <c r="R46" s="80">
        <v>44.500000000000007</v>
      </c>
      <c r="S46" s="80">
        <v>0</v>
      </c>
      <c r="T46" s="78">
        <f>SUMPRODUCT(LTA!F46:AJ46,LTA!F$101:AJ$101,LTA!F$103:AJ$103)</f>
        <v>366.89</v>
      </c>
      <c r="U46" s="78">
        <f>SUMPRODUCT(LTA!F46:AJ46,LTA!F$102:AJ$102,LTA!F$103:AJ$103)</f>
        <v>46.69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201.85</v>
      </c>
      <c r="Z46" s="75">
        <f>IEX!N46</f>
        <v>0</v>
      </c>
      <c r="AA46" s="117">
        <f>STOA!H46</f>
        <v>275.71000000000004</v>
      </c>
      <c r="AB46" s="117">
        <f>-STOA!N46</f>
        <v>-255.36</v>
      </c>
      <c r="AC46">
        <f t="shared" si="0"/>
        <v>21.635273851945076</v>
      </c>
      <c r="AD46">
        <f t="shared" si="1"/>
        <v>1676.8394446306972</v>
      </c>
      <c r="AE46">
        <f>'IDT-1'!B46</f>
        <v>0</v>
      </c>
      <c r="AF46" s="26"/>
      <c r="AG46">
        <f t="shared" si="2"/>
        <v>1676.8394446306972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8.5525000000000002</v>
      </c>
      <c r="E47">
        <f>GT_NG!P47</f>
        <v>14.857632146709816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856.53673984645263</v>
      </c>
      <c r="P47" s="77">
        <v>112.01548306451613</v>
      </c>
      <c r="Q47" s="77">
        <v>33.78</v>
      </c>
      <c r="R47" s="80">
        <v>44.500000000000007</v>
      </c>
      <c r="S47" s="80">
        <v>0</v>
      </c>
      <c r="T47" s="78">
        <f>SUMPRODUCT(LTA!F47:AJ47,LTA!F$101:AJ$101,LTA!F$103:AJ$103)</f>
        <v>371.72</v>
      </c>
      <c r="U47" s="78">
        <f>SUMPRODUCT(LTA!F47:AJ47,LTA!F$102:AJ$102,LTA!F$103:AJ$103)</f>
        <v>43.18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180.71</v>
      </c>
      <c r="Z47" s="75">
        <f>IEX!N47</f>
        <v>0</v>
      </c>
      <c r="AA47" s="117">
        <f>STOA!H47</f>
        <v>286.21000000000004</v>
      </c>
      <c r="AB47" s="117">
        <f>-STOA!N47</f>
        <v>-255.36</v>
      </c>
      <c r="AC47">
        <f t="shared" si="0"/>
        <v>21.261165053805392</v>
      </c>
      <c r="AD47">
        <f t="shared" si="1"/>
        <v>1634.7011900038731</v>
      </c>
      <c r="AE47">
        <f>'IDT-1'!B47</f>
        <v>0</v>
      </c>
      <c r="AF47" s="26"/>
      <c r="AG47">
        <f t="shared" si="2"/>
        <v>1634.7011900038731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-123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8.5525000000000002</v>
      </c>
      <c r="E48">
        <f>GT_NG!P48</f>
        <v>14.857632146709816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853.00910565697154</v>
      </c>
      <c r="P48" s="77">
        <v>112.01548306451613</v>
      </c>
      <c r="Q48" s="77">
        <v>33.78</v>
      </c>
      <c r="R48" s="80">
        <v>44.500000000000007</v>
      </c>
      <c r="S48" s="80">
        <v>0</v>
      </c>
      <c r="T48" s="78">
        <f>SUMPRODUCT(LTA!F48:AJ48,LTA!F$101:AJ$101,LTA!F$103:AJ$103)</f>
        <v>373.98999999999995</v>
      </c>
      <c r="U48" s="78">
        <f>SUMPRODUCT(LTA!F48:AJ48,LTA!F$102:AJ$102,LTA!F$103:AJ$103)</f>
        <v>42.33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146.1</v>
      </c>
      <c r="Z48" s="75">
        <f>IEX!N48</f>
        <v>0</v>
      </c>
      <c r="AA48" s="117">
        <f>STOA!H48</f>
        <v>289.71000000000004</v>
      </c>
      <c r="AB48" s="117">
        <f>-STOA!N48</f>
        <v>-255.36</v>
      </c>
      <c r="AC48">
        <f t="shared" si="0"/>
        <v>21.004362383026738</v>
      </c>
      <c r="AD48">
        <f t="shared" si="1"/>
        <v>1597.7403584851706</v>
      </c>
      <c r="AE48">
        <f>'IDT-1'!B48</f>
        <v>0</v>
      </c>
      <c r="AF48" s="26"/>
      <c r="AG48">
        <f t="shared" si="2"/>
        <v>1597.7403584851706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8.5525000000000002</v>
      </c>
      <c r="E49">
        <f>GT_NG!P49</f>
        <v>14.857632146709816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808.63095947949273</v>
      </c>
      <c r="P49" s="77">
        <v>112.01548306451613</v>
      </c>
      <c r="Q49" s="77">
        <v>33.78</v>
      </c>
      <c r="R49" s="80">
        <v>44.500000000000007</v>
      </c>
      <c r="S49" s="80">
        <v>0</v>
      </c>
      <c r="T49" s="78">
        <f>SUMPRODUCT(LTA!F49:AJ49,LTA!F$101:AJ$101,LTA!F$103:AJ$103)</f>
        <v>377.08</v>
      </c>
      <c r="U49" s="78">
        <f>SUMPRODUCT(LTA!F49:AJ49,LTA!F$102:AJ$102,LTA!F$103:AJ$103)</f>
        <v>41.85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115.34</v>
      </c>
      <c r="Z49" s="75">
        <f>IEX!N49</f>
        <v>0</v>
      </c>
      <c r="AA49" s="117">
        <f>STOA!H49</f>
        <v>291.81</v>
      </c>
      <c r="AB49" s="117">
        <f>-STOA!N49</f>
        <v>-255.36</v>
      </c>
      <c r="AC49">
        <f t="shared" si="0"/>
        <v>20.597669757197611</v>
      </c>
      <c r="AD49">
        <f t="shared" si="1"/>
        <v>1503.7189049335209</v>
      </c>
      <c r="AE49">
        <f>'IDT-1'!B49</f>
        <v>0</v>
      </c>
      <c r="AF49" s="26"/>
      <c r="AG49">
        <f t="shared" si="2"/>
        <v>1503.7189049335209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-151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8.5525000000000002</v>
      </c>
      <c r="E50">
        <f>GT_NG!P50</f>
        <v>14.857632146709816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835.61229454336581</v>
      </c>
      <c r="P50" s="77">
        <v>112.01548306451613</v>
      </c>
      <c r="Q50" s="77">
        <v>33.78</v>
      </c>
      <c r="R50" s="80">
        <v>44.500000000000007</v>
      </c>
      <c r="S50" s="80">
        <v>0</v>
      </c>
      <c r="T50" s="78">
        <f>SUMPRODUCT(LTA!F50:AJ50,LTA!F$101:AJ$101,LTA!F$103:AJ$103)</f>
        <v>377.34</v>
      </c>
      <c r="U50" s="78">
        <f>SUMPRODUCT(LTA!F50:AJ50,LTA!F$102:AJ$102,LTA!F$103:AJ$103)</f>
        <v>41.56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68.25</v>
      </c>
      <c r="Z50" s="75">
        <f>IEX!N50</f>
        <v>0</v>
      </c>
      <c r="AA50" s="117">
        <f>STOA!H50</f>
        <v>295.31</v>
      </c>
      <c r="AB50" s="117">
        <f>-STOA!N50</f>
        <v>-255.36</v>
      </c>
      <c r="AC50">
        <f t="shared" si="0"/>
        <v>20.397980740626522</v>
      </c>
      <c r="AD50">
        <f t="shared" si="1"/>
        <v>1493.2799290139649</v>
      </c>
      <c r="AE50">
        <f>'IDT-1'!B50</f>
        <v>0</v>
      </c>
      <c r="AF50" s="26"/>
      <c r="AG50">
        <f t="shared" si="2"/>
        <v>1493.2799290139649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-145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8.5525000000000002</v>
      </c>
      <c r="E51">
        <f>GT_NG!P51</f>
        <v>14.857632146709816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755.59555961972228</v>
      </c>
      <c r="P51" s="77">
        <v>112.01548306451613</v>
      </c>
      <c r="Q51" s="77">
        <v>33.78</v>
      </c>
      <c r="R51" s="80">
        <v>44.500000000000007</v>
      </c>
      <c r="S51" s="80">
        <v>0</v>
      </c>
      <c r="T51" s="78">
        <f>SUMPRODUCT(LTA!F51:AJ51,LTA!F$101:AJ$101,LTA!F$103:AJ$103)</f>
        <v>377.86999999999995</v>
      </c>
      <c r="U51" s="78">
        <f>SUMPRODUCT(LTA!F51:AJ51,LTA!F$102:AJ$102,LTA!F$103:AJ$103)</f>
        <v>40.89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40.369999999999997</v>
      </c>
      <c r="Z51" s="75">
        <f>IEX!N51</f>
        <v>0</v>
      </c>
      <c r="AA51" s="117">
        <f>STOA!H51</f>
        <v>295.31</v>
      </c>
      <c r="AB51" s="117">
        <f>-STOA!N51</f>
        <v>-255.36</v>
      </c>
      <c r="AC51">
        <f t="shared" si="0"/>
        <v>19.251938667810169</v>
      </c>
      <c r="AD51">
        <f t="shared" si="1"/>
        <v>1408.3892361631381</v>
      </c>
      <c r="AE51">
        <f>'IDT-1'!B51</f>
        <v>0</v>
      </c>
      <c r="AF51" s="26"/>
      <c r="AG51">
        <f t="shared" si="2"/>
        <v>1408.3892361631381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8.5525000000000002</v>
      </c>
      <c r="E52">
        <f>GT_NG!P52</f>
        <v>14.857632146709816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723.88360249611492</v>
      </c>
      <c r="P52" s="77">
        <v>112.01548306451613</v>
      </c>
      <c r="Q52" s="77">
        <v>33.78</v>
      </c>
      <c r="R52" s="80">
        <v>44.500000000000007</v>
      </c>
      <c r="S52" s="80">
        <v>0</v>
      </c>
      <c r="T52" s="78">
        <f>SUMPRODUCT(LTA!F52:AJ52,LTA!F$101:AJ$101,LTA!F$103:AJ$103)</f>
        <v>377.90999999999997</v>
      </c>
      <c r="U52" s="78">
        <f>SUMPRODUCT(LTA!F52:AJ52,LTA!F$102:AJ$102,LTA!F$103:AJ$103)</f>
        <v>40.380000000000003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295.31</v>
      </c>
      <c r="AB52" s="117">
        <f>-STOA!N52</f>
        <v>-255.36</v>
      </c>
      <c r="AC52">
        <f t="shared" si="0"/>
        <v>18.494282639634125</v>
      </c>
      <c r="AD52">
        <f t="shared" si="1"/>
        <v>1367.244935067707</v>
      </c>
      <c r="AE52">
        <f>'IDT-1'!B52</f>
        <v>0</v>
      </c>
      <c r="AF52" s="26"/>
      <c r="AG52">
        <f t="shared" si="2"/>
        <v>1367.244935067707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-101</v>
      </c>
      <c r="AM52" s="75">
        <f>RTM_PXI!H52</f>
        <v>0</v>
      </c>
      <c r="AN52" s="75">
        <f>RTM_PXI!N52</f>
        <v>0</v>
      </c>
      <c r="AO52" s="192">
        <f>GDAM_IEX!H52</f>
        <v>8.65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8.5525000000000002</v>
      </c>
      <c r="E53">
        <f>GT_NG!P53</f>
        <v>14.45566325117696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716.42658512571495</v>
      </c>
      <c r="P53" s="77">
        <v>112.01548306451613</v>
      </c>
      <c r="Q53" s="77">
        <v>33.78</v>
      </c>
      <c r="R53" s="80">
        <v>44.500000000000007</v>
      </c>
      <c r="S53" s="80">
        <v>0</v>
      </c>
      <c r="T53" s="78">
        <f>SUMPRODUCT(LTA!F53:AJ53,LTA!F$101:AJ$101,LTA!F$103:AJ$103)</f>
        <v>376.30999999999995</v>
      </c>
      <c r="U53" s="78">
        <f>SUMPRODUCT(LTA!F53:AJ53,LTA!F$102:AJ$102,LTA!F$103:AJ$103)</f>
        <v>36.660000000000004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273.20999999999998</v>
      </c>
      <c r="AB53" s="117">
        <f>-STOA!N53</f>
        <v>-255.36</v>
      </c>
      <c r="AC53">
        <f t="shared" si="0"/>
        <v>18.214245090760258</v>
      </c>
      <c r="AD53">
        <f t="shared" si="1"/>
        <v>1311.595986350648</v>
      </c>
      <c r="AE53">
        <f>'IDT-1'!B53</f>
        <v>0</v>
      </c>
      <c r="AF53" s="26"/>
      <c r="AG53">
        <f t="shared" si="2"/>
        <v>1311.595986350648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8.5525000000000002</v>
      </c>
      <c r="E54">
        <f>GT_NG!P54</f>
        <v>14.45566325117696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677.67984825479573</v>
      </c>
      <c r="P54" s="77">
        <v>112.01548306451613</v>
      </c>
      <c r="Q54" s="77">
        <v>33.78</v>
      </c>
      <c r="R54" s="80">
        <v>44.500000000000007</v>
      </c>
      <c r="S54" s="80">
        <v>0</v>
      </c>
      <c r="T54" s="78">
        <f>SUMPRODUCT(LTA!F54:AJ54,LTA!F$101:AJ$101,LTA!F$103:AJ$103)</f>
        <v>376.28000000000003</v>
      </c>
      <c r="U54" s="78">
        <f>SUMPRODUCT(LTA!F54:AJ54,LTA!F$102:AJ$102,LTA!F$103:AJ$103)</f>
        <v>36.799999999999997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234.76</v>
      </c>
      <c r="AB54" s="117">
        <f>-STOA!N54</f>
        <v>-255.36</v>
      </c>
      <c r="AC54">
        <f t="shared" si="0"/>
        <v>17.180756705408356</v>
      </c>
      <c r="AD54">
        <f t="shared" si="1"/>
        <v>1275.5427378650802</v>
      </c>
      <c r="AE54">
        <f>'IDT-1'!B54</f>
        <v>0</v>
      </c>
      <c r="AF54" s="26"/>
      <c r="AG54">
        <f t="shared" si="2"/>
        <v>1275.5427378650802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8.5525000000000002</v>
      </c>
      <c r="E55">
        <f>GT_NG!P55</f>
        <v>14.45566325117696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647.20261699531864</v>
      </c>
      <c r="P55" s="77">
        <v>112.01548306451613</v>
      </c>
      <c r="Q55" s="77">
        <v>33.78</v>
      </c>
      <c r="R55" s="80">
        <v>44.500000000000007</v>
      </c>
      <c r="S55" s="80">
        <v>0</v>
      </c>
      <c r="T55" s="78">
        <f>SUMPRODUCT(LTA!F55:AJ55,LTA!F$101:AJ$101,LTA!F$103:AJ$103)</f>
        <v>376.25</v>
      </c>
      <c r="U55" s="78">
        <f>SUMPRODUCT(LTA!F55:AJ55,LTA!F$102:AJ$102,LTA!F$103:AJ$103)</f>
        <v>36.700000000000003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175.26</v>
      </c>
      <c r="AB55" s="117">
        <f>-STOA!N55</f>
        <v>-255.36</v>
      </c>
      <c r="AC55">
        <f t="shared" si="0"/>
        <v>16.165859882270077</v>
      </c>
      <c r="AD55">
        <f t="shared" si="1"/>
        <v>1211.4504034287415</v>
      </c>
      <c r="AE55">
        <f>'IDT-1'!B55</f>
        <v>0</v>
      </c>
      <c r="AF55" s="26"/>
      <c r="AG55">
        <f t="shared" si="2"/>
        <v>1211.4504034287415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8.5525000000000002</v>
      </c>
      <c r="E56">
        <f>GT_NG!P56</f>
        <v>14.45566325117696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644.10278794857015</v>
      </c>
      <c r="P56" s="77">
        <v>112.01548306451613</v>
      </c>
      <c r="Q56" s="77">
        <v>33.78</v>
      </c>
      <c r="R56" s="80">
        <v>44.500000000000007</v>
      </c>
      <c r="S56" s="80">
        <v>0</v>
      </c>
      <c r="T56" s="78">
        <f>SUMPRODUCT(LTA!F56:AJ56,LTA!F$101:AJ$101,LTA!F$103:AJ$103)</f>
        <v>376.15000000000003</v>
      </c>
      <c r="U56" s="78">
        <f>SUMPRODUCT(LTA!F56:AJ56,LTA!F$102:AJ$102,LTA!F$103:AJ$103)</f>
        <v>52.019999999999996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155.07</v>
      </c>
      <c r="AB56" s="117">
        <f>-STOA!N56</f>
        <v>-255.36</v>
      </c>
      <c r="AC56">
        <f t="shared" si="0"/>
        <v>16.254651682058206</v>
      </c>
      <c r="AD56">
        <f t="shared" si="1"/>
        <v>1185.2917825822049</v>
      </c>
      <c r="AE56">
        <f>'IDT-1'!B56</f>
        <v>0</v>
      </c>
      <c r="AF56" s="26"/>
      <c r="AG56">
        <f t="shared" si="2"/>
        <v>1185.2917825822049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8.5525000000000002</v>
      </c>
      <c r="E57">
        <f>GT_NG!P57</f>
        <v>14.45566325117696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651.43525337065853</v>
      </c>
      <c r="P57" s="77">
        <v>112.01548306451613</v>
      </c>
      <c r="Q57" s="77">
        <v>33.78</v>
      </c>
      <c r="R57" s="80">
        <v>44.500000000000007</v>
      </c>
      <c r="S57" s="80">
        <v>0</v>
      </c>
      <c r="T57" s="78">
        <f>SUMPRODUCT(LTA!F57:AJ57,LTA!F$101:AJ$101,LTA!F$103:AJ$103)</f>
        <v>375.78</v>
      </c>
      <c r="U57" s="78">
        <f>SUMPRODUCT(LTA!F57:AJ57,LTA!F$102:AJ$102,LTA!F$103:AJ$103)</f>
        <v>51.85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155.07</v>
      </c>
      <c r="AB57" s="117">
        <f>-STOA!N57</f>
        <v>-255.36</v>
      </c>
      <c r="AC57">
        <f t="shared" si="0"/>
        <v>16.58076920343844</v>
      </c>
      <c r="AD57">
        <f t="shared" si="1"/>
        <v>1161.758130482913</v>
      </c>
      <c r="AE57">
        <f>'IDT-1'!B57</f>
        <v>0</v>
      </c>
      <c r="AF57" s="26"/>
      <c r="AG57">
        <f t="shared" si="2"/>
        <v>1161.758130482913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8.5525000000000002</v>
      </c>
      <c r="E58">
        <f>GT_NG!P58</f>
        <v>14.067748363222318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651.4353204245657</v>
      </c>
      <c r="P58" s="77">
        <v>112.01548306451613</v>
      </c>
      <c r="Q58" s="77">
        <v>33.78</v>
      </c>
      <c r="R58" s="80">
        <v>44.500000000000007</v>
      </c>
      <c r="S58" s="80">
        <v>0</v>
      </c>
      <c r="T58" s="78">
        <f>SUMPRODUCT(LTA!F58:AJ58,LTA!F$101:AJ$101,LTA!F$103:AJ$103)</f>
        <v>373.85</v>
      </c>
      <c r="U58" s="78">
        <f>SUMPRODUCT(LTA!F58:AJ58,LTA!F$102:AJ$102,LTA!F$103:AJ$103)</f>
        <v>51.24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151.57</v>
      </c>
      <c r="AB58" s="117">
        <f>-STOA!N58</f>
        <v>-255.36</v>
      </c>
      <c r="AC58">
        <f t="shared" si="0"/>
        <v>16.550838525065409</v>
      </c>
      <c r="AD58">
        <f t="shared" si="1"/>
        <v>1152.3602133272384</v>
      </c>
      <c r="AE58">
        <f>'IDT-1'!B58</f>
        <v>0</v>
      </c>
      <c r="AF58" s="26"/>
      <c r="AG58">
        <f t="shared" si="2"/>
        <v>1152.3602133272384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8.5525000000000002</v>
      </c>
      <c r="E59">
        <f>GT_NG!P59</f>
        <v>14.067748363222318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661.87684179176563</v>
      </c>
      <c r="P59" s="77">
        <v>112.01548306451613</v>
      </c>
      <c r="Q59" s="77">
        <v>33.78</v>
      </c>
      <c r="R59" s="80">
        <v>44.500000000000007</v>
      </c>
      <c r="S59" s="80">
        <v>0</v>
      </c>
      <c r="T59" s="78">
        <f>SUMPRODUCT(LTA!F59:AJ59,LTA!F$101:AJ$101,LTA!F$103:AJ$103)</f>
        <v>373.1</v>
      </c>
      <c r="U59" s="78">
        <f>SUMPRODUCT(LTA!F59:AJ59,LTA!F$102:AJ$102,LTA!F$103:AJ$103)</f>
        <v>51.72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147.37</v>
      </c>
      <c r="AB59" s="117">
        <f>-STOA!N59</f>
        <v>-305.36</v>
      </c>
      <c r="AC59">
        <f t="shared" si="0"/>
        <v>16.8704236645092</v>
      </c>
      <c r="AD59">
        <f t="shared" si="1"/>
        <v>1286.7921495549949</v>
      </c>
      <c r="AE59">
        <f>'IDT-1'!B59</f>
        <v>0</v>
      </c>
      <c r="AF59" s="26"/>
      <c r="AG59">
        <f t="shared" si="2"/>
        <v>1286.7921495549949</v>
      </c>
      <c r="AI59" s="75">
        <f>PXIL!H59</f>
        <v>0</v>
      </c>
      <c r="AJ59" s="75">
        <f>PXIL!N59</f>
        <v>0</v>
      </c>
      <c r="AK59" s="75">
        <f>RTM_IEX!H59</f>
        <v>79.78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8.5525000000000002</v>
      </c>
      <c r="E60">
        <f>GT_NG!P60</f>
        <v>14.067748363222318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672.31836315896567</v>
      </c>
      <c r="P60" s="77">
        <v>112.01548306451613</v>
      </c>
      <c r="Q60" s="77">
        <v>33.78</v>
      </c>
      <c r="R60" s="80">
        <v>44.500000000000007</v>
      </c>
      <c r="S60" s="80">
        <v>0</v>
      </c>
      <c r="T60" s="78">
        <f>SUMPRODUCT(LTA!F60:AJ60,LTA!F$101:AJ$101,LTA!F$103:AJ$103)</f>
        <v>369.1</v>
      </c>
      <c r="U60" s="78">
        <f>SUMPRODUCT(LTA!F60:AJ60,LTA!F$102:AJ$102,LTA!F$103:AJ$103)</f>
        <v>51.24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142.47</v>
      </c>
      <c r="AB60" s="117">
        <f>-STOA!N60</f>
        <v>-305.36</v>
      </c>
      <c r="AC60">
        <f t="shared" si="0"/>
        <v>16.778213052540558</v>
      </c>
      <c r="AD60">
        <f t="shared" si="1"/>
        <v>1276.4058815341634</v>
      </c>
      <c r="AE60">
        <f>'IDT-1'!B60</f>
        <v>0</v>
      </c>
      <c r="AF60" s="26"/>
      <c r="AG60">
        <f t="shared" si="2"/>
        <v>1276.4058815341634</v>
      </c>
      <c r="AI60" s="75">
        <f>PXIL!H60</f>
        <v>0</v>
      </c>
      <c r="AJ60" s="75">
        <f>PXIL!N60</f>
        <v>0</v>
      </c>
      <c r="AK60" s="75">
        <f>RTM_IEX!H60</f>
        <v>68.239999999999995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8.5525000000000002</v>
      </c>
      <c r="E61">
        <f>GT_NG!P61</f>
        <v>14.067748363222318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676.20535903256564</v>
      </c>
      <c r="P61" s="77">
        <v>112.01548306451613</v>
      </c>
      <c r="Q61" s="77">
        <v>33.78</v>
      </c>
      <c r="R61" s="80">
        <v>44.500000000000007</v>
      </c>
      <c r="S61" s="80">
        <v>0</v>
      </c>
      <c r="T61" s="78">
        <f>SUMPRODUCT(LTA!F61:AJ61,LTA!F$101:AJ$101,LTA!F$103:AJ$103)</f>
        <v>365.08</v>
      </c>
      <c r="U61" s="78">
        <f>SUMPRODUCT(LTA!F61:AJ61,LTA!F$102:AJ$102,LTA!F$103:AJ$103)</f>
        <v>50.95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135.47</v>
      </c>
      <c r="AB61" s="117">
        <f>-STOA!N61</f>
        <v>-305.36</v>
      </c>
      <c r="AC61">
        <f t="shared" si="0"/>
        <v>16.467634616228242</v>
      </c>
      <c r="AD61">
        <f t="shared" si="1"/>
        <v>1241.4234558440758</v>
      </c>
      <c r="AE61">
        <f>'IDT-1'!B61</f>
        <v>0</v>
      </c>
      <c r="AF61" s="26"/>
      <c r="AG61">
        <f t="shared" si="2"/>
        <v>1241.4234558440758</v>
      </c>
      <c r="AI61" s="75">
        <f>PXIL!H61</f>
        <v>0</v>
      </c>
      <c r="AJ61" s="75">
        <f>PXIL!N61</f>
        <v>0</v>
      </c>
      <c r="AK61" s="75">
        <f>RTM_IEX!H61</f>
        <v>40.369999999999997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8.5525000000000002</v>
      </c>
      <c r="E62">
        <f>GT_NG!P62</f>
        <v>14.067748363222318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686.64688039976568</v>
      </c>
      <c r="P62" s="77">
        <v>112.01548306451613</v>
      </c>
      <c r="Q62" s="77">
        <v>33.78</v>
      </c>
      <c r="R62" s="80">
        <v>44.500000000000007</v>
      </c>
      <c r="S62" s="80">
        <v>0</v>
      </c>
      <c r="T62" s="78">
        <f>SUMPRODUCT(LTA!F62:AJ62,LTA!F$101:AJ$101,LTA!F$103:AJ$103)</f>
        <v>359.56</v>
      </c>
      <c r="U62" s="78">
        <f>SUMPRODUCT(LTA!F62:AJ62,LTA!F$102:AJ$102,LTA!F$103:AJ$103)</f>
        <v>50.13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128.47</v>
      </c>
      <c r="AB62" s="117">
        <f>-STOA!N62</f>
        <v>-305.36</v>
      </c>
      <c r="AC62">
        <f t="shared" si="0"/>
        <v>16.3575600042596</v>
      </c>
      <c r="AD62">
        <f t="shared" si="1"/>
        <v>1229.0250518232449</v>
      </c>
      <c r="AE62">
        <f>'IDT-1'!B62</f>
        <v>0</v>
      </c>
      <c r="AF62" s="26"/>
      <c r="AG62">
        <f t="shared" si="2"/>
        <v>1229.0250518232449</v>
      </c>
      <c r="AI62" s="75">
        <f>PXIL!H62</f>
        <v>0</v>
      </c>
      <c r="AJ62" s="75">
        <f>PXIL!N62</f>
        <v>0</v>
      </c>
      <c r="AK62" s="75">
        <f>RTM_IEX!H62</f>
        <v>30.76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8.5525000000000002</v>
      </c>
      <c r="E63">
        <f>GT_NG!P63</f>
        <v>13.66577868852459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737.23352581662857</v>
      </c>
      <c r="P63" s="77">
        <v>112.01548306451613</v>
      </c>
      <c r="Q63" s="77">
        <v>33.78</v>
      </c>
      <c r="R63" s="80">
        <v>44.500000000000007</v>
      </c>
      <c r="S63" s="80">
        <v>0</v>
      </c>
      <c r="T63" s="78">
        <f>SUMPRODUCT(LTA!F63:AJ63,LTA!F$101:AJ$101,LTA!F$103:AJ$103)</f>
        <v>352.04</v>
      </c>
      <c r="U63" s="78">
        <f>SUMPRODUCT(LTA!F63:AJ63,LTA!F$102:AJ$102,LTA!F$103:AJ$103)</f>
        <v>49.61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121.47</v>
      </c>
      <c r="AB63" s="117">
        <f>-STOA!N63</f>
        <v>-305.36</v>
      </c>
      <c r="AC63">
        <f t="shared" si="0"/>
        <v>16.768297150790655</v>
      </c>
      <c r="AD63">
        <f t="shared" si="1"/>
        <v>1275.2889904188787</v>
      </c>
      <c r="AE63">
        <f>'IDT-1'!B63</f>
        <v>0</v>
      </c>
      <c r="AF63" s="26"/>
      <c r="AG63">
        <f t="shared" si="2"/>
        <v>1275.2889904188787</v>
      </c>
      <c r="AI63" s="75">
        <f>PXIL!H63</f>
        <v>0</v>
      </c>
      <c r="AJ63" s="75">
        <f>PXIL!N63</f>
        <v>0</v>
      </c>
      <c r="AK63" s="75">
        <f>RTM_IEX!H63</f>
        <v>42.29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8.5525000000000002</v>
      </c>
      <c r="E64">
        <f>GT_NG!P64</f>
        <v>13.66577868852459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754.07123254497992</v>
      </c>
      <c r="P64" s="77">
        <v>112.01548306451613</v>
      </c>
      <c r="Q64" s="77">
        <v>33.78</v>
      </c>
      <c r="R64" s="80">
        <v>44.500000000000007</v>
      </c>
      <c r="S64" s="80">
        <v>0</v>
      </c>
      <c r="T64" s="78">
        <f>SUMPRODUCT(LTA!F64:AJ64,LTA!F$101:AJ$101,LTA!F$103:AJ$103)</f>
        <v>331.96</v>
      </c>
      <c r="U64" s="78">
        <f>SUMPRODUCT(LTA!F64:AJ64,LTA!F$102:AJ$102,LTA!F$103:AJ$103)</f>
        <v>48.59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114.47</v>
      </c>
      <c r="AB64" s="117">
        <f>-STOA!N64</f>
        <v>-305.36</v>
      </c>
      <c r="AC64">
        <f t="shared" si="0"/>
        <v>16.618412970000147</v>
      </c>
      <c r="AD64">
        <f t="shared" si="1"/>
        <v>1258.4065813280206</v>
      </c>
      <c r="AE64">
        <f>'IDT-1'!B64</f>
        <v>0</v>
      </c>
      <c r="AF64" s="26"/>
      <c r="AG64">
        <f t="shared" si="2"/>
        <v>1258.4065813280206</v>
      </c>
      <c r="AI64" s="75">
        <f>PXIL!H64</f>
        <v>0</v>
      </c>
      <c r="AJ64" s="75">
        <f>PXIL!N64</f>
        <v>0</v>
      </c>
      <c r="AK64" s="75">
        <f>RTM_IEX!H64</f>
        <v>36.520000000000003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8.5525000000000002</v>
      </c>
      <c r="E65">
        <f>GT_NG!P65</f>
        <v>13.66577868852459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779.96540018479129</v>
      </c>
      <c r="P65" s="77">
        <v>112.01548306451613</v>
      </c>
      <c r="Q65" s="77">
        <v>33.78</v>
      </c>
      <c r="R65" s="80">
        <v>44.500000000000007</v>
      </c>
      <c r="S65" s="80">
        <v>0</v>
      </c>
      <c r="T65" s="78">
        <f>SUMPRODUCT(LTA!F65:AJ65,LTA!F$101:AJ$101,LTA!F$103:AJ$103)</f>
        <v>312.22000000000003</v>
      </c>
      <c r="U65" s="78">
        <f>SUMPRODUCT(LTA!F65:AJ65,LTA!F$102:AJ$102,LTA!F$103:AJ$103)</f>
        <v>47.980000000000004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108.87</v>
      </c>
      <c r="AB65" s="117">
        <f>-STOA!N65</f>
        <v>-305.36</v>
      </c>
      <c r="AC65">
        <f t="shared" si="0"/>
        <v>16.634905645230486</v>
      </c>
      <c r="AD65">
        <f t="shared" si="1"/>
        <v>1260.2642562926014</v>
      </c>
      <c r="AE65">
        <f>'IDT-1'!B65</f>
        <v>0</v>
      </c>
      <c r="AF65" s="26"/>
      <c r="AG65">
        <f t="shared" si="2"/>
        <v>1260.2642562926014</v>
      </c>
      <c r="AI65" s="75">
        <f>PXIL!H65</f>
        <v>0</v>
      </c>
      <c r="AJ65" s="75">
        <f>PXIL!N65</f>
        <v>0</v>
      </c>
      <c r="AK65" s="75">
        <f>RTM_IEX!H65</f>
        <v>38.450000000000003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8.5525000000000002</v>
      </c>
      <c r="E66">
        <f>GT_NG!P66</f>
        <v>13.66577868852459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806.18842191243925</v>
      </c>
      <c r="P66" s="77">
        <v>112.01548306451613</v>
      </c>
      <c r="Q66" s="77">
        <v>33.78</v>
      </c>
      <c r="R66" s="80">
        <v>44.500000000000007</v>
      </c>
      <c r="S66" s="80">
        <v>0</v>
      </c>
      <c r="T66" s="78">
        <f>SUMPRODUCT(LTA!F66:AJ66,LTA!F$101:AJ$101,LTA!F$103:AJ$103)</f>
        <v>287.64999999999998</v>
      </c>
      <c r="U66" s="78">
        <f>SUMPRODUCT(LTA!F66:AJ66,LTA!F$102:AJ$102,LTA!F$103:AJ$103)</f>
        <v>47.45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97.67</v>
      </c>
      <c r="AB66" s="117">
        <f>-STOA!N66</f>
        <v>-305.36</v>
      </c>
      <c r="AC66">
        <f t="shared" si="0"/>
        <v>16.529332236433788</v>
      </c>
      <c r="AD66">
        <f t="shared" si="1"/>
        <v>1248.3728514290465</v>
      </c>
      <c r="AE66">
        <f>'IDT-1'!B66</f>
        <v>0</v>
      </c>
      <c r="AF66" s="26"/>
      <c r="AG66">
        <f t="shared" si="2"/>
        <v>1248.3728514290465</v>
      </c>
      <c r="AI66" s="75">
        <f>PXIL!H66</f>
        <v>0</v>
      </c>
      <c r="AJ66" s="75">
        <f>PXIL!N66</f>
        <v>0</v>
      </c>
      <c r="AK66" s="75">
        <f>RTM_IEX!H66</f>
        <v>36.53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8.5525000000000002</v>
      </c>
      <c r="E67">
        <f>GT_NG!P67</f>
        <v>14.067748363222318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815.82113667493059</v>
      </c>
      <c r="P67" s="77">
        <v>112.01548306451613</v>
      </c>
      <c r="Q67" s="77">
        <v>33.78</v>
      </c>
      <c r="R67" s="80">
        <v>44.500000000000007</v>
      </c>
      <c r="S67" s="80">
        <v>0</v>
      </c>
      <c r="T67" s="78">
        <f>SUMPRODUCT(LTA!F67:AJ67,LTA!F$101:AJ$101,LTA!F$103:AJ$103)</f>
        <v>273.39999999999998</v>
      </c>
      <c r="U67" s="78">
        <f>SUMPRODUCT(LTA!F67:AJ67,LTA!F$102:AJ$102,LTA!F$103:AJ$103)</f>
        <v>48.66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115.56</v>
      </c>
      <c r="AB67" s="117">
        <f>-STOA!N67</f>
        <v>-305.36</v>
      </c>
      <c r="AC67">
        <f t="shared" si="0"/>
        <v>16.55031745948105</v>
      </c>
      <c r="AD67">
        <f t="shared" si="1"/>
        <v>1250.7365506431881</v>
      </c>
      <c r="AE67">
        <f>'IDT-1'!B67</f>
        <v>0</v>
      </c>
      <c r="AF67" s="26"/>
      <c r="AG67">
        <f t="shared" si="2"/>
        <v>1250.7365506431881</v>
      </c>
      <c r="AI67" s="75">
        <f>PXIL!H67</f>
        <v>0</v>
      </c>
      <c r="AJ67" s="75">
        <f>PXIL!N67</f>
        <v>0</v>
      </c>
      <c r="AK67" s="75">
        <f>RTM_IEX!H67</f>
        <v>24.03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8.5525000000000002</v>
      </c>
      <c r="E68">
        <f>GT_NG!P68</f>
        <v>14.067748363222318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816.9612974192305</v>
      </c>
      <c r="P68" s="77">
        <v>112.01548306451613</v>
      </c>
      <c r="Q68" s="77">
        <v>33.78</v>
      </c>
      <c r="R68" s="80">
        <v>44.500000000000007</v>
      </c>
      <c r="S68" s="80">
        <v>0</v>
      </c>
      <c r="T68" s="78">
        <f>SUMPRODUCT(LTA!F68:AJ68,LTA!F$101:AJ$101,LTA!F$103:AJ$103)</f>
        <v>242.59</v>
      </c>
      <c r="U68" s="78">
        <f>SUMPRODUCT(LTA!F68:AJ68,LTA!F$102:AJ$102,LTA!F$103:AJ$103)</f>
        <v>48.66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32.68</v>
      </c>
      <c r="Z68" s="75">
        <f>IEX!N68</f>
        <v>0</v>
      </c>
      <c r="AA68" s="117">
        <f>STOA!H68</f>
        <v>105.06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16.51819887403089</v>
      </c>
      <c r="AD68">
        <f t="shared" ref="AD68:AD98" si="4">SUM(B68:AB68,AI68:AR68)-AC68</f>
        <v>1247.1188299729379</v>
      </c>
      <c r="AE68">
        <f>'IDT-1'!B68</f>
        <v>0</v>
      </c>
      <c r="AF68" s="26"/>
      <c r="AG68">
        <f t="shared" ref="AG68:AG98" si="5">SUM(AD68:AF68)+AT68</f>
        <v>1247.1188299729379</v>
      </c>
      <c r="AI68" s="75">
        <f>PXIL!H68</f>
        <v>0</v>
      </c>
      <c r="AJ68" s="75">
        <f>PXIL!N68</f>
        <v>0</v>
      </c>
      <c r="AK68" s="75">
        <f>RTM_IEX!H68</f>
        <v>27.87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8.5525000000000002</v>
      </c>
      <c r="E69">
        <f>GT_NG!P69</f>
        <v>14.067748363222318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80.03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901.10381135168984</v>
      </c>
      <c r="P69" s="77">
        <v>112.01548306451613</v>
      </c>
      <c r="Q69" s="77">
        <v>33.78</v>
      </c>
      <c r="R69" s="80">
        <v>44.500000000000007</v>
      </c>
      <c r="S69" s="80">
        <v>0</v>
      </c>
      <c r="T69" s="78">
        <f>SUMPRODUCT(LTA!F69:AJ69,LTA!F$101:AJ$101,LTA!F$103:AJ$103)</f>
        <v>210.41</v>
      </c>
      <c r="U69" s="78">
        <f>SUMPRODUCT(LTA!F69:AJ69,LTA!F$102:AJ$102,LTA!F$103:AJ$103)</f>
        <v>47.929999999999993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86.51</v>
      </c>
      <c r="Z69" s="75">
        <f>IEX!N69</f>
        <v>0</v>
      </c>
      <c r="AA69" s="117">
        <f>STOA!H69</f>
        <v>98.06</v>
      </c>
      <c r="AB69" s="117">
        <f>-STOA!N69</f>
        <v>-305.36</v>
      </c>
      <c r="AC69">
        <f t="shared" si="3"/>
        <v>17.471394097524346</v>
      </c>
      <c r="AD69">
        <f t="shared" si="4"/>
        <v>1274.1281486819039</v>
      </c>
      <c r="AE69">
        <f>'IDT-1'!B69</f>
        <v>0</v>
      </c>
      <c r="AF69" s="26"/>
      <c r="AG69">
        <f t="shared" si="5"/>
        <v>1274.1281486819039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8.5525000000000002</v>
      </c>
      <c r="E70">
        <f>GT_NG!P70</f>
        <v>14.45566325117696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80.03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915.47754308548065</v>
      </c>
      <c r="P70" s="77">
        <v>112.01548306451613</v>
      </c>
      <c r="Q70" s="77">
        <v>33.78</v>
      </c>
      <c r="R70" s="80">
        <v>35.4</v>
      </c>
      <c r="S70" s="80">
        <v>0</v>
      </c>
      <c r="T70" s="78">
        <f>SUMPRODUCT(LTA!F70:AJ70,LTA!F$101:AJ$101,LTA!F$103:AJ$103)</f>
        <v>182.07000000000002</v>
      </c>
      <c r="U70" s="78">
        <f>SUMPRODUCT(LTA!F70:AJ70,LTA!F$102:AJ$102,LTA!F$103:AJ$103)</f>
        <v>47.14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140.33000000000001</v>
      </c>
      <c r="Z70" s="75">
        <f>IEX!N70</f>
        <v>0</v>
      </c>
      <c r="AA70" s="117">
        <f>STOA!H70</f>
        <v>80.56</v>
      </c>
      <c r="AB70" s="117">
        <f>-STOA!N70</f>
        <v>-305.36</v>
      </c>
      <c r="AC70">
        <f t="shared" si="3"/>
        <v>17.646635480451074</v>
      </c>
      <c r="AD70">
        <f t="shared" si="4"/>
        <v>1279.8045539207224</v>
      </c>
      <c r="AE70">
        <f>'IDT-1'!B70</f>
        <v>0</v>
      </c>
      <c r="AF70" s="26"/>
      <c r="AG70">
        <f t="shared" si="5"/>
        <v>1279.8045539207224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8.5525000000000002</v>
      </c>
      <c r="E71">
        <f>GT_NG!P71</f>
        <v>14.45566325117696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80.03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949.35294755785424</v>
      </c>
      <c r="P71" s="77">
        <v>112.01548306451613</v>
      </c>
      <c r="Q71" s="77">
        <v>33.78</v>
      </c>
      <c r="R71" s="80">
        <v>22.68</v>
      </c>
      <c r="S71" s="80">
        <v>0</v>
      </c>
      <c r="T71" s="78">
        <f>SUMPRODUCT(LTA!F71:AJ71,LTA!F$101:AJ$101,LTA!F$103:AJ$103)</f>
        <v>147.04</v>
      </c>
      <c r="U71" s="78">
        <f>SUMPRODUCT(LTA!F71:AJ71,LTA!F$102:AJ$102,LTA!F$103:AJ$103)</f>
        <v>40.83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197.05</v>
      </c>
      <c r="Z71" s="75">
        <f>IEX!N71</f>
        <v>0</v>
      </c>
      <c r="AA71" s="117">
        <f>STOA!H71</f>
        <v>70.06</v>
      </c>
      <c r="AB71" s="117">
        <f>-STOA!N71</f>
        <v>-305.36</v>
      </c>
      <c r="AC71">
        <f t="shared" si="3"/>
        <v>18.035553335207474</v>
      </c>
      <c r="AD71">
        <f t="shared" si="4"/>
        <v>1287.4510405383396</v>
      </c>
      <c r="AE71">
        <f>'IDT-1'!B71</f>
        <v>0</v>
      </c>
      <c r="AF71" s="26"/>
      <c r="AG71">
        <f t="shared" si="5"/>
        <v>1287.4510405383396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8.5525000000000002</v>
      </c>
      <c r="E72">
        <f>GT_NG!P72</f>
        <v>14.45566325117696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80.03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997.64831202101925</v>
      </c>
      <c r="P72" s="77">
        <v>112.01548306451613</v>
      </c>
      <c r="Q72" s="77">
        <v>33.78</v>
      </c>
      <c r="R72" s="80">
        <v>12.820000000000002</v>
      </c>
      <c r="S72" s="80">
        <v>0</v>
      </c>
      <c r="T72" s="78">
        <f>SUMPRODUCT(LTA!F72:AJ72,LTA!F$101:AJ$101,LTA!F$103:AJ$103)</f>
        <v>109.91</v>
      </c>
      <c r="U72" s="78">
        <f>SUMPRODUCT(LTA!F72:AJ72,LTA!F$102:AJ$102,LTA!F$103:AJ$103)</f>
        <v>41.33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223.96</v>
      </c>
      <c r="Z72" s="75">
        <f>IEX!N72</f>
        <v>0</v>
      </c>
      <c r="AA72" s="117">
        <f>STOA!H72</f>
        <v>71.09</v>
      </c>
      <c r="AB72" s="117">
        <f>-STOA!N72</f>
        <v>-305.36</v>
      </c>
      <c r="AC72">
        <f t="shared" si="3"/>
        <v>18.279556287438936</v>
      </c>
      <c r="AD72">
        <f t="shared" si="4"/>
        <v>1318.9524020492731</v>
      </c>
      <c r="AE72">
        <f>'IDT-1'!B72</f>
        <v>0</v>
      </c>
      <c r="AF72" s="26"/>
      <c r="AG72">
        <f t="shared" si="5"/>
        <v>1318.9524020492731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8.5525000000000002</v>
      </c>
      <c r="E73">
        <f>GT_NG!P73</f>
        <v>14.45566325117696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80.03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1109.2273684420422</v>
      </c>
      <c r="P73" s="77">
        <v>112.01548306451613</v>
      </c>
      <c r="Q73" s="77">
        <v>33.78</v>
      </c>
      <c r="R73" s="80">
        <v>2.72</v>
      </c>
      <c r="S73" s="80">
        <v>0</v>
      </c>
      <c r="T73" s="78">
        <f>SUMPRODUCT(LTA!F73:AJ73,LTA!F$101:AJ$101,LTA!F$103:AJ$103)</f>
        <v>74.359999999999985</v>
      </c>
      <c r="U73" s="78">
        <f>SUMPRODUCT(LTA!F73:AJ73,LTA!F$102:AJ$102,LTA!F$103:AJ$103)</f>
        <v>42.04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194.16</v>
      </c>
      <c r="Z73" s="75">
        <f>IEX!N73</f>
        <v>0</v>
      </c>
      <c r="AA73" s="117">
        <f>STOA!H73</f>
        <v>84.62</v>
      </c>
      <c r="AB73" s="117">
        <f>-STOA!N73</f>
        <v>-305.36</v>
      </c>
      <c r="AC73">
        <f t="shared" si="3"/>
        <v>18.882610279343453</v>
      </c>
      <c r="AD73">
        <f t="shared" si="4"/>
        <v>1350.7184044783914</v>
      </c>
      <c r="AE73">
        <f>'IDT-1'!B73</f>
        <v>0</v>
      </c>
      <c r="AF73" s="26"/>
      <c r="AG73">
        <f t="shared" si="5"/>
        <v>1350.7184044783914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8.5525000000000002</v>
      </c>
      <c r="E74">
        <f>GT_NG!P74</f>
        <v>14.45566325117696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75.349999999999994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1136.6986069340594</v>
      </c>
      <c r="P74" s="77">
        <v>112.01548306451613</v>
      </c>
      <c r="Q74" s="77">
        <v>33.78</v>
      </c>
      <c r="R74" s="80">
        <v>0</v>
      </c>
      <c r="S74" s="80">
        <v>0</v>
      </c>
      <c r="T74" s="78">
        <f>SUMPRODUCT(LTA!F74:AJ74,LTA!F$101:AJ$101,LTA!F$103:AJ$103)</f>
        <v>40.449999999999996</v>
      </c>
      <c r="U74" s="78">
        <f>SUMPRODUCT(LTA!F74:AJ74,LTA!F$102:AJ$102,LTA!F$103:AJ$103)</f>
        <v>42.99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161.47999999999999</v>
      </c>
      <c r="Z74" s="75">
        <f>IEX!N74</f>
        <v>0</v>
      </c>
      <c r="AA74" s="117">
        <f>STOA!H74</f>
        <v>157.4</v>
      </c>
      <c r="AB74" s="117">
        <f>-STOA!N74</f>
        <v>-305.36</v>
      </c>
      <c r="AC74">
        <f t="shared" si="3"/>
        <v>19.104312923028818</v>
      </c>
      <c r="AD74">
        <f t="shared" si="4"/>
        <v>1379.7079403267239</v>
      </c>
      <c r="AE74">
        <f>'IDT-1'!B74</f>
        <v>0</v>
      </c>
      <c r="AF74" s="26"/>
      <c r="AG74">
        <f t="shared" si="5"/>
        <v>1379.7079403267239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8.5525000000000002</v>
      </c>
      <c r="E75">
        <f>GT_NG!P75</f>
        <v>14.575131542509002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75.349999999999994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1136.6986069340594</v>
      </c>
      <c r="P75" s="77">
        <v>112.01548306451613</v>
      </c>
      <c r="Q75" s="77">
        <v>33.78</v>
      </c>
      <c r="R75" s="80">
        <v>0</v>
      </c>
      <c r="S75" s="80">
        <v>0</v>
      </c>
      <c r="T75" s="78">
        <f>SUMPRODUCT(LTA!F75:AJ75,LTA!F$101:AJ$101,LTA!F$103:AJ$103)</f>
        <v>20.799999999999997</v>
      </c>
      <c r="U75" s="78">
        <f>SUMPRODUCT(LTA!F75:AJ75,LTA!F$102:AJ$102,LTA!F$103:AJ$103)</f>
        <v>32.56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265.8</v>
      </c>
      <c r="AB75" s="117">
        <f>-STOA!N75</f>
        <v>-204.59</v>
      </c>
      <c r="AC75">
        <f t="shared" si="3"/>
        <v>17.336857293225787</v>
      </c>
      <c r="AD75">
        <f t="shared" si="4"/>
        <v>1415.2048642478585</v>
      </c>
      <c r="AE75">
        <f>'IDT-1'!B75</f>
        <v>0</v>
      </c>
      <c r="AF75" s="26"/>
      <c r="AG75">
        <f t="shared" si="5"/>
        <v>1415.2048642478585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8.5525000000000002</v>
      </c>
      <c r="E76">
        <f>GT_NG!P76</f>
        <v>14.575131542509002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1136.6986069340594</v>
      </c>
      <c r="P76" s="77">
        <v>112.01548306451613</v>
      </c>
      <c r="Q76" s="77">
        <v>33.78</v>
      </c>
      <c r="R76" s="80">
        <v>0</v>
      </c>
      <c r="S76" s="80">
        <v>0</v>
      </c>
      <c r="T76" s="78">
        <f>SUMPRODUCT(LTA!F76:AJ76,LTA!F$101:AJ$101,LTA!F$103:AJ$103)</f>
        <v>14.989999999999998</v>
      </c>
      <c r="U76" s="78">
        <f>SUMPRODUCT(LTA!F76:AJ76,LTA!F$102:AJ$102,LTA!F$103:AJ$103)</f>
        <v>33.39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299.45</v>
      </c>
      <c r="AB76" s="117">
        <f>-STOA!N76</f>
        <v>-204.59</v>
      </c>
      <c r="AC76">
        <f t="shared" si="3"/>
        <v>17.541682655614814</v>
      </c>
      <c r="AD76">
        <f t="shared" si="4"/>
        <v>1448.32003888547</v>
      </c>
      <c r="AE76">
        <f>'IDT-1'!B76</f>
        <v>0</v>
      </c>
      <c r="AF76" s="26"/>
      <c r="AG76">
        <f t="shared" si="5"/>
        <v>1448.32003888547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8.5525000000000002</v>
      </c>
      <c r="E77">
        <f>GT_NG!P77</f>
        <v>14.575131542509002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1101.3160878588428</v>
      </c>
      <c r="P77" s="77">
        <v>112.01548306451613</v>
      </c>
      <c r="Q77" s="77">
        <v>33.78</v>
      </c>
      <c r="R77" s="80">
        <v>0</v>
      </c>
      <c r="S77" s="80">
        <v>0</v>
      </c>
      <c r="T77" s="78">
        <f>SUMPRODUCT(LTA!F77:AJ77,LTA!F$101:AJ$101,LTA!F$103:AJ$103)</f>
        <v>14.51</v>
      </c>
      <c r="U77" s="78">
        <f>SUMPRODUCT(LTA!F77:AJ77,LTA!F$102:AJ$102,LTA!F$103:AJ$103)</f>
        <v>34.53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309.06</v>
      </c>
      <c r="AB77" s="117">
        <f>-STOA!N77</f>
        <v>-204.59</v>
      </c>
      <c r="AC77">
        <f t="shared" si="3"/>
        <v>16.80576109146558</v>
      </c>
      <c r="AD77">
        <f t="shared" si="4"/>
        <v>1481.9434413744023</v>
      </c>
      <c r="AE77">
        <f>'IDT-1'!B77</f>
        <v>0</v>
      </c>
      <c r="AF77" s="26"/>
      <c r="AG77">
        <f t="shared" si="5"/>
        <v>1481.9434413744023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8.5525000000000002</v>
      </c>
      <c r="E78">
        <f>GT_NG!P78</f>
        <v>14.575131542509002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1101.3160878588428</v>
      </c>
      <c r="P78" s="77">
        <v>112.01548306451613</v>
      </c>
      <c r="Q78" s="77">
        <v>33.78</v>
      </c>
      <c r="R78" s="80">
        <v>0</v>
      </c>
      <c r="S78" s="80">
        <v>0</v>
      </c>
      <c r="T78" s="78">
        <f>SUMPRODUCT(LTA!F78:AJ78,LTA!F$101:AJ$101,LTA!F$103:AJ$103)</f>
        <v>14.97</v>
      </c>
      <c r="U78" s="78">
        <f>SUMPRODUCT(LTA!F78:AJ78,LTA!F$102:AJ$102,LTA!F$103:AJ$103)</f>
        <v>35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315.79000000000002</v>
      </c>
      <c r="AB78" s="117">
        <f>-STOA!N78</f>
        <v>-204.59</v>
      </c>
      <c r="AC78">
        <f t="shared" si="3"/>
        <v>16.873169091465581</v>
      </c>
      <c r="AD78">
        <f t="shared" si="4"/>
        <v>1489.5360333744025</v>
      </c>
      <c r="AE78">
        <f>'IDT-1'!B78</f>
        <v>0</v>
      </c>
      <c r="AF78" s="26"/>
      <c r="AG78">
        <f t="shared" si="5"/>
        <v>1489.5360333744025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8.5525000000000002</v>
      </c>
      <c r="E79">
        <f>GT_NG!P79</f>
        <v>14.575131542509002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1066.140728532743</v>
      </c>
      <c r="P79" s="77">
        <v>112.01548306451613</v>
      </c>
      <c r="Q79" s="77">
        <v>33.78</v>
      </c>
      <c r="R79" s="80">
        <v>0</v>
      </c>
      <c r="S79" s="80">
        <v>0</v>
      </c>
      <c r="T79" s="78">
        <f>SUMPRODUCT(LTA!F79:AJ79,LTA!F$101:AJ$101,LTA!F$103:AJ$103)</f>
        <v>15.73</v>
      </c>
      <c r="U79" s="78">
        <f>SUMPRODUCT(LTA!F79:AJ79,LTA!F$102:AJ$102,LTA!F$103:AJ$103)</f>
        <v>35.14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380.19</v>
      </c>
      <c r="AB79" s="117">
        <f>-STOA!N79</f>
        <v>-204.59</v>
      </c>
      <c r="AC79">
        <f t="shared" si="3"/>
        <v>17.511147285328107</v>
      </c>
      <c r="AD79">
        <f t="shared" si="4"/>
        <v>1477.0226958544401</v>
      </c>
      <c r="AE79">
        <f>'IDT-1'!B79</f>
        <v>0</v>
      </c>
      <c r="AF79" s="26"/>
      <c r="AG79">
        <f t="shared" si="5"/>
        <v>1477.0226958544401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8.5525000000000002</v>
      </c>
      <c r="E80">
        <f>GT_NG!P80</f>
        <v>14.575131542509002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1042.3697012878429</v>
      </c>
      <c r="P80" s="77">
        <v>112.01548306451613</v>
      </c>
      <c r="Q80" s="77">
        <v>33.78</v>
      </c>
      <c r="R80" s="80">
        <v>0</v>
      </c>
      <c r="S80" s="80">
        <v>0</v>
      </c>
      <c r="T80" s="78">
        <f>SUMPRODUCT(LTA!F80:AJ80,LTA!F$101:AJ$101,LTA!F$103:AJ$103)</f>
        <v>16.18</v>
      </c>
      <c r="U80" s="78">
        <f>SUMPRODUCT(LTA!F80:AJ80,LTA!F$102:AJ$102,LTA!F$103:AJ$103)</f>
        <v>35.06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418.64</v>
      </c>
      <c r="AB80" s="117">
        <f>-STOA!N80</f>
        <v>-204.59</v>
      </c>
      <c r="AC80">
        <f t="shared" si="3"/>
        <v>17.963190836372018</v>
      </c>
      <c r="AD80">
        <f t="shared" si="4"/>
        <v>1455.6196250584962</v>
      </c>
      <c r="AE80">
        <f>'IDT-1'!B80</f>
        <v>0</v>
      </c>
      <c r="AF80" s="26"/>
      <c r="AG80">
        <f t="shared" si="5"/>
        <v>1455.6196250584962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8.5525000000000002</v>
      </c>
      <c r="E81">
        <f>GT_NG!P81</f>
        <v>14.575131542509002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1033.145563232443</v>
      </c>
      <c r="P81" s="77">
        <v>112.01548306451613</v>
      </c>
      <c r="Q81" s="77">
        <v>33.78</v>
      </c>
      <c r="R81" s="80">
        <v>0</v>
      </c>
      <c r="S81" s="80">
        <v>0</v>
      </c>
      <c r="T81" s="78">
        <f>SUMPRODUCT(LTA!F81:AJ81,LTA!F$101:AJ$101,LTA!F$103:AJ$103)</f>
        <v>16.5</v>
      </c>
      <c r="U81" s="78">
        <f>SUMPRODUCT(LTA!F81:AJ81,LTA!F$102:AJ$102,LTA!F$103:AJ$103)</f>
        <v>43.93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424.41</v>
      </c>
      <c r="AB81" s="117">
        <f>-STOA!N81</f>
        <v>-204.59</v>
      </c>
      <c r="AC81">
        <f t="shared" si="3"/>
        <v>17.951519528829127</v>
      </c>
      <c r="AD81">
        <f t="shared" si="4"/>
        <v>1468.3671583106393</v>
      </c>
      <c r="AE81">
        <f>'IDT-1'!B81</f>
        <v>0</v>
      </c>
      <c r="AF81" s="26"/>
      <c r="AG81">
        <f t="shared" si="5"/>
        <v>1468.3671583106393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8.5525000000000002</v>
      </c>
      <c r="E82">
        <f>GT_NG!P82</f>
        <v>14.575131542509002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75.349999999999994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1017.8815434824428</v>
      </c>
      <c r="P82" s="77">
        <v>112.01548306451613</v>
      </c>
      <c r="Q82" s="77">
        <v>33.78</v>
      </c>
      <c r="R82" s="80">
        <v>0</v>
      </c>
      <c r="S82" s="80">
        <v>0</v>
      </c>
      <c r="T82" s="78">
        <f>SUMPRODUCT(LTA!F82:AJ82,LTA!F$101:AJ$101,LTA!F$103:AJ$103)</f>
        <v>12.330000000000002</v>
      </c>
      <c r="U82" s="78">
        <f>SUMPRODUCT(LTA!F82:AJ82,LTA!F$102:AJ$102,LTA!F$103:AJ$103)</f>
        <v>43.85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447.47</v>
      </c>
      <c r="AB82" s="117">
        <f>-STOA!N82</f>
        <v>-204.59</v>
      </c>
      <c r="AC82">
        <f t="shared" si="3"/>
        <v>18.101219812817668</v>
      </c>
      <c r="AD82">
        <f t="shared" si="4"/>
        <v>1459.1134382766502</v>
      </c>
      <c r="AE82">
        <f>'IDT-1'!B82</f>
        <v>0</v>
      </c>
      <c r="AF82" s="26"/>
      <c r="AG82">
        <f t="shared" si="5"/>
        <v>1459.1134382766502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8.5525000000000002</v>
      </c>
      <c r="E83">
        <f>GT_NG!P83</f>
        <v>14.575131542509002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80.03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941.60455100466356</v>
      </c>
      <c r="P83" s="77">
        <v>112.01548306451613</v>
      </c>
      <c r="Q83" s="77">
        <v>33.78</v>
      </c>
      <c r="R83" s="80">
        <v>0</v>
      </c>
      <c r="S83" s="80">
        <v>0</v>
      </c>
      <c r="T83" s="78">
        <f>SUMPRODUCT(LTA!F83:AJ83,LTA!F$101:AJ$101,LTA!F$103:AJ$103)</f>
        <v>12.370000000000001</v>
      </c>
      <c r="U83" s="78">
        <f>SUMPRODUCT(LTA!F83:AJ83,LTA!F$102:AJ$102,LTA!F$103:AJ$103)</f>
        <v>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456.13</v>
      </c>
      <c r="AB83" s="117">
        <f>-STOA!N83</f>
        <v>-204.59</v>
      </c>
      <c r="AC83">
        <f t="shared" si="3"/>
        <v>17.193921178125397</v>
      </c>
      <c r="AD83">
        <f t="shared" si="4"/>
        <v>1437.2737444335633</v>
      </c>
      <c r="AE83">
        <f>'IDT-1'!B83</f>
        <v>0</v>
      </c>
      <c r="AF83" s="26"/>
      <c r="AG83">
        <f t="shared" si="5"/>
        <v>1437.2737444335633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8.5525000000000002</v>
      </c>
      <c r="E84">
        <f>GT_NG!P84</f>
        <v>14.575131542509002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80.03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936.0815707300635</v>
      </c>
      <c r="P84" s="77">
        <v>112.01548306451613</v>
      </c>
      <c r="Q84" s="77">
        <v>33.78</v>
      </c>
      <c r="R84" s="80">
        <v>0</v>
      </c>
      <c r="S84" s="80">
        <v>0</v>
      </c>
      <c r="T84" s="78">
        <f>SUMPRODUCT(LTA!F84:AJ84,LTA!F$101:AJ$101,LTA!F$103:AJ$103)</f>
        <v>12.19</v>
      </c>
      <c r="U84" s="78">
        <f>SUMPRODUCT(LTA!F84:AJ84,LTA!F$102:AJ$102,LTA!F$103:AJ$103)</f>
        <v>44.04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99.96</v>
      </c>
      <c r="Z84" s="75">
        <f>IEX!N84</f>
        <v>0</v>
      </c>
      <c r="AA84" s="117">
        <f>STOA!H84</f>
        <v>353.27</v>
      </c>
      <c r="AB84" s="117">
        <f>-STOA!N84</f>
        <v>-204.59</v>
      </c>
      <c r="AC84">
        <f t="shared" si="3"/>
        <v>17.1540794617977</v>
      </c>
      <c r="AD84">
        <f t="shared" si="4"/>
        <v>1424.7506058752911</v>
      </c>
      <c r="AE84">
        <f>'IDT-1'!B84</f>
        <v>0</v>
      </c>
      <c r="AF84" s="26"/>
      <c r="AG84">
        <f t="shared" si="5"/>
        <v>1424.7506058752911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8.5525000000000002</v>
      </c>
      <c r="E85">
        <f>GT_NG!P85</f>
        <v>14.575131542509002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80.03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943.88333030304352</v>
      </c>
      <c r="P85" s="77">
        <v>112.01548306451613</v>
      </c>
      <c r="Q85" s="77">
        <v>33.78</v>
      </c>
      <c r="R85" s="80">
        <v>0</v>
      </c>
      <c r="S85" s="80">
        <v>0</v>
      </c>
      <c r="T85" s="78">
        <f>SUMPRODUCT(LTA!F85:AJ85,LTA!F$101:AJ$101,LTA!F$103:AJ$103)</f>
        <v>12.19</v>
      </c>
      <c r="U85" s="78">
        <f>SUMPRODUCT(LTA!F85:AJ85,LTA!F$102:AJ$102,LTA!F$103:AJ$103)</f>
        <v>43.72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283.55</v>
      </c>
      <c r="Z85" s="75">
        <f>IEX!N85</f>
        <v>0</v>
      </c>
      <c r="AA85" s="117">
        <f>STOA!H85</f>
        <v>149.51</v>
      </c>
      <c r="AB85" s="117">
        <f>-STOA!N85</f>
        <v>-204.59</v>
      </c>
      <c r="AC85">
        <f t="shared" si="3"/>
        <v>16.820469757985041</v>
      </c>
      <c r="AD85">
        <f t="shared" si="4"/>
        <v>1437.3959751520838</v>
      </c>
      <c r="AE85">
        <f>'IDT-1'!B85</f>
        <v>0</v>
      </c>
      <c r="AF85" s="26"/>
      <c r="AG85">
        <f t="shared" si="5"/>
        <v>1437.3959751520838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8.5525000000000002</v>
      </c>
      <c r="E86">
        <f>GT_NG!P86</f>
        <v>14.575131542509002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80.03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943.88333030304352</v>
      </c>
      <c r="P86" s="77">
        <v>112.01548306451613</v>
      </c>
      <c r="Q86" s="77">
        <v>33.78</v>
      </c>
      <c r="R86" s="80">
        <v>0</v>
      </c>
      <c r="S86" s="80">
        <v>0</v>
      </c>
      <c r="T86" s="78">
        <f>SUMPRODUCT(LTA!F86:AJ86,LTA!F$101:AJ$101,LTA!F$103:AJ$103)</f>
        <v>12.37</v>
      </c>
      <c r="U86" s="78">
        <f>SUMPRODUCT(LTA!F86:AJ86,LTA!F$102:AJ$102,LTA!F$103:AJ$103)</f>
        <v>50.11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347.95</v>
      </c>
      <c r="Z86" s="75">
        <f>IEX!N86</f>
        <v>0</v>
      </c>
      <c r="AA86" s="117">
        <f>STOA!H86</f>
        <v>61.069999999999993</v>
      </c>
      <c r="AB86" s="117">
        <f>-STOA!N86</f>
        <v>-204.59</v>
      </c>
      <c r="AC86">
        <f t="shared" si="3"/>
        <v>16.675611885507234</v>
      </c>
      <c r="AD86">
        <f t="shared" si="4"/>
        <v>1419.0708330245614</v>
      </c>
      <c r="AE86">
        <f>'IDT-1'!B86</f>
        <v>0</v>
      </c>
      <c r="AF86" s="26"/>
      <c r="AG86">
        <f t="shared" si="5"/>
        <v>1419.0708330245614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8.5525000000000002</v>
      </c>
      <c r="E87">
        <f>GT_NG!P87</f>
        <v>14.575131542509002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934.18405592094348</v>
      </c>
      <c r="P87" s="77">
        <v>112.01548306451613</v>
      </c>
      <c r="Q87" s="77">
        <v>33.78</v>
      </c>
      <c r="R87" s="80">
        <v>0</v>
      </c>
      <c r="S87" s="80">
        <v>0</v>
      </c>
      <c r="T87" s="78">
        <f>SUMPRODUCT(LTA!F87:AJ87,LTA!F$101:AJ$101,LTA!F$103:AJ$103)</f>
        <v>11.45</v>
      </c>
      <c r="U87" s="78">
        <f>SUMPRODUCT(LTA!F87:AJ87,LTA!F$102:AJ$102,LTA!F$103:AJ$103)</f>
        <v>49.99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341.22</v>
      </c>
      <c r="Z87" s="75">
        <f>IEX!N87</f>
        <v>0</v>
      </c>
      <c r="AA87" s="117">
        <f>STOA!H87</f>
        <v>35.159999999999997</v>
      </c>
      <c r="AB87" s="117">
        <f>-STOA!N87</f>
        <v>-204.59</v>
      </c>
      <c r="AC87">
        <f t="shared" si="3"/>
        <v>16.224716995722801</v>
      </c>
      <c r="AD87">
        <f t="shared" si="4"/>
        <v>1388.372453532246</v>
      </c>
      <c r="AE87">
        <f>'IDT-1'!B87</f>
        <v>0</v>
      </c>
      <c r="AF87" s="26"/>
      <c r="AG87">
        <f t="shared" si="5"/>
        <v>1388.372453532246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8.5525000000000002</v>
      </c>
      <c r="E88">
        <f>GT_NG!P88</f>
        <v>14.575131542509002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926.7270385505434</v>
      </c>
      <c r="P88" s="77">
        <v>112.01548306451613</v>
      </c>
      <c r="Q88" s="77">
        <v>33.78</v>
      </c>
      <c r="R88" s="80">
        <v>0</v>
      </c>
      <c r="S88" s="80">
        <v>0</v>
      </c>
      <c r="T88" s="78">
        <f>SUMPRODUCT(LTA!F88:AJ88,LTA!F$101:AJ$101,LTA!F$103:AJ$103)</f>
        <v>11.469999999999999</v>
      </c>
      <c r="U88" s="78">
        <f>SUMPRODUCT(LTA!F88:AJ88,LTA!F$102:AJ$102,LTA!F$103:AJ$103)</f>
        <v>49.550000000000004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322</v>
      </c>
      <c r="Z88" s="75">
        <f>IEX!N88</f>
        <v>0</v>
      </c>
      <c r="AA88" s="117">
        <f>STOA!H88</f>
        <v>35.159999999999997</v>
      </c>
      <c r="AB88" s="117">
        <f>-STOA!N88</f>
        <v>-204.59</v>
      </c>
      <c r="AC88">
        <f t="shared" si="3"/>
        <v>15.915238222685716</v>
      </c>
      <c r="AD88">
        <f t="shared" si="4"/>
        <v>1369.5849149348828</v>
      </c>
      <c r="AE88">
        <f>'IDT-1'!B88</f>
        <v>0</v>
      </c>
      <c r="AF88" s="26"/>
      <c r="AG88">
        <f t="shared" si="5"/>
        <v>1369.5849149348828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8.5525000000000002</v>
      </c>
      <c r="E89">
        <f>GT_NG!P89</f>
        <v>14.575131542509002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916.61959488844343</v>
      </c>
      <c r="P89" s="77">
        <v>112.01548306451613</v>
      </c>
      <c r="Q89" s="77">
        <v>33.78</v>
      </c>
      <c r="R89" s="80">
        <v>0</v>
      </c>
      <c r="S89" s="80">
        <v>0</v>
      </c>
      <c r="T89" s="78">
        <f>SUMPRODUCT(LTA!F89:AJ89,LTA!F$101:AJ$101,LTA!F$103:AJ$103)</f>
        <v>11.459999999999999</v>
      </c>
      <c r="U89" s="78">
        <f>SUMPRODUCT(LTA!F89:AJ89,LTA!F$102:AJ$102,LTA!F$103:AJ$103)</f>
        <v>49.46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295.08999999999997</v>
      </c>
      <c r="Z89" s="75">
        <f>IEX!N89</f>
        <v>0</v>
      </c>
      <c r="AA89" s="117">
        <f>STOA!H89</f>
        <v>35.159999999999997</v>
      </c>
      <c r="AB89" s="117">
        <f>-STOA!N89</f>
        <v>-204.59</v>
      </c>
      <c r="AC89">
        <f t="shared" si="3"/>
        <v>15.772811370166652</v>
      </c>
      <c r="AD89">
        <f t="shared" si="4"/>
        <v>1315.3737877600411</v>
      </c>
      <c r="AE89">
        <f>'IDT-1'!B89</f>
        <v>0</v>
      </c>
      <c r="AF89" s="26"/>
      <c r="AG89">
        <f t="shared" si="5"/>
        <v>1315.3737877600411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8.5525000000000002</v>
      </c>
      <c r="E90">
        <f>GT_NG!P90</f>
        <v>14.575131542509002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916.61958932262132</v>
      </c>
      <c r="P90" s="77">
        <v>112.01548306451613</v>
      </c>
      <c r="Q90" s="77">
        <v>33.78</v>
      </c>
      <c r="R90" s="80">
        <v>0</v>
      </c>
      <c r="S90" s="80">
        <v>0</v>
      </c>
      <c r="T90" s="78">
        <f>SUMPRODUCT(LTA!F90:AJ90,LTA!F$101:AJ$101,LTA!F$103:AJ$103)</f>
        <v>11.39</v>
      </c>
      <c r="U90" s="78">
        <f>SUMPRODUCT(LTA!F90:AJ90,LTA!F$102:AJ$102,LTA!F$103:AJ$103)</f>
        <v>49.21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267.20999999999998</v>
      </c>
      <c r="Z90" s="75">
        <f>IEX!N90</f>
        <v>0</v>
      </c>
      <c r="AA90" s="117">
        <f>STOA!H90</f>
        <v>35.159999999999997</v>
      </c>
      <c r="AB90" s="117">
        <f>-STOA!N90</f>
        <v>-204.59</v>
      </c>
      <c r="AC90">
        <f t="shared" si="3"/>
        <v>15.498016938620834</v>
      </c>
      <c r="AD90">
        <f t="shared" si="4"/>
        <v>1290.4485766257651</v>
      </c>
      <c r="AE90">
        <f>'IDT-1'!B90</f>
        <v>0</v>
      </c>
      <c r="AF90" s="26"/>
      <c r="AG90">
        <f t="shared" si="5"/>
        <v>1290.4485766257651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8.5525000000000002</v>
      </c>
      <c r="E91">
        <f>GT_NG!P91</f>
        <v>14.575131542509002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917.33431334366355</v>
      </c>
      <c r="P91" s="77">
        <v>112.01548306451613</v>
      </c>
      <c r="Q91" s="77">
        <v>33.78</v>
      </c>
      <c r="R91" s="80">
        <v>0</v>
      </c>
      <c r="S91" s="80">
        <v>0</v>
      </c>
      <c r="T91" s="78">
        <f>SUMPRODUCT(LTA!F91:AJ91,LTA!F$101:AJ$101,LTA!F$103:AJ$103)</f>
        <v>11.43</v>
      </c>
      <c r="U91" s="78">
        <f>SUMPRODUCT(LTA!F91:AJ91,LTA!F$102:AJ$102,LTA!F$103:AJ$103)</f>
        <v>48.959999999999994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174.94</v>
      </c>
      <c r="Z91" s="75">
        <f>IEX!N91</f>
        <v>0</v>
      </c>
      <c r="AA91" s="117">
        <f>STOA!H91</f>
        <v>35.159999999999997</v>
      </c>
      <c r="AB91" s="117">
        <f>-STOA!N91</f>
        <v>-154.59</v>
      </c>
      <c r="AC91">
        <f t="shared" si="3"/>
        <v>14.290966771507216</v>
      </c>
      <c r="AD91">
        <f t="shared" si="4"/>
        <v>1244.8903508139208</v>
      </c>
      <c r="AE91">
        <f>'IDT-1'!B91</f>
        <v>0</v>
      </c>
      <c r="AF91" s="26"/>
      <c r="AG91">
        <f t="shared" si="5"/>
        <v>1244.8903508139208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8.5525000000000002</v>
      </c>
      <c r="E92">
        <f>GT_NG!P92</f>
        <v>14.575131542509002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907.11021953035595</v>
      </c>
      <c r="P92" s="77">
        <v>112.01548306451613</v>
      </c>
      <c r="Q92" s="77">
        <v>33.78</v>
      </c>
      <c r="R92" s="80">
        <v>0</v>
      </c>
      <c r="S92" s="80">
        <v>0</v>
      </c>
      <c r="T92" s="78">
        <f>SUMPRODUCT(LTA!F92:AJ92,LTA!F$101:AJ$101,LTA!F$103:AJ$103)</f>
        <v>11.36</v>
      </c>
      <c r="U92" s="78">
        <f>SUMPRODUCT(LTA!F92:AJ92,LTA!F$102:AJ$102,LTA!F$103:AJ$103)</f>
        <v>49.68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139.37</v>
      </c>
      <c r="Z92" s="75">
        <f>IEX!N92</f>
        <v>0</v>
      </c>
      <c r="AA92" s="117">
        <f>STOA!H92</f>
        <v>35.159999999999997</v>
      </c>
      <c r="AB92" s="117">
        <f>-STOA!N92</f>
        <v>-154.59</v>
      </c>
      <c r="AC92">
        <f t="shared" si="3"/>
        <v>13.893698745950108</v>
      </c>
      <c r="AD92">
        <f t="shared" si="4"/>
        <v>1200.1435250261702</v>
      </c>
      <c r="AE92">
        <f>'IDT-1'!B92</f>
        <v>0</v>
      </c>
      <c r="AF92" s="26"/>
      <c r="AG92">
        <f t="shared" si="5"/>
        <v>1200.1435250261702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8.5525000000000002</v>
      </c>
      <c r="E93">
        <f>GT_NG!P93</f>
        <v>14.575131542509002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890.49033989875807</v>
      </c>
      <c r="P93" s="77">
        <v>112.01548306451613</v>
      </c>
      <c r="Q93" s="77">
        <v>33.78</v>
      </c>
      <c r="R93" s="80">
        <v>0</v>
      </c>
      <c r="S93" s="80">
        <v>0</v>
      </c>
      <c r="T93" s="78">
        <f>SUMPRODUCT(LTA!F93:AJ93,LTA!F$101:AJ$101,LTA!F$103:AJ$103)</f>
        <v>20.56</v>
      </c>
      <c r="U93" s="78">
        <f>SUMPRODUCT(LTA!F93:AJ93,LTA!F$102:AJ$102,LTA!F$103:AJ$103)</f>
        <v>57.67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81.7</v>
      </c>
      <c r="Z93" s="75">
        <f>IEX!N93</f>
        <v>0</v>
      </c>
      <c r="AA93" s="117">
        <f>STOA!H93</f>
        <v>35.159999999999997</v>
      </c>
      <c r="AB93" s="117">
        <f>-STOA!N93</f>
        <v>-154.59</v>
      </c>
      <c r="AC93">
        <f t="shared" si="3"/>
        <v>13.151510362092774</v>
      </c>
      <c r="AD93">
        <f t="shared" si="4"/>
        <v>1170.7858337784298</v>
      </c>
      <c r="AE93">
        <f>'IDT-1'!B93</f>
        <v>0</v>
      </c>
      <c r="AF93" s="26"/>
      <c r="AG93">
        <f t="shared" si="5"/>
        <v>1170.7858337784298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8.5525000000000002</v>
      </c>
      <c r="E94">
        <f>GT_NG!P94</f>
        <v>14.575131542509002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884.48388403192178</v>
      </c>
      <c r="P94" s="77">
        <v>112.01548306451613</v>
      </c>
      <c r="Q94" s="77">
        <v>33.78</v>
      </c>
      <c r="R94" s="80">
        <v>0</v>
      </c>
      <c r="S94" s="80">
        <v>0</v>
      </c>
      <c r="T94" s="78">
        <f>SUMPRODUCT(LTA!F94:AJ94,LTA!F$101:AJ$101,LTA!F$103:AJ$103)</f>
        <v>21.549999999999997</v>
      </c>
      <c r="U94" s="78">
        <f>SUMPRODUCT(LTA!F94:AJ94,LTA!F$102:AJ$102,LTA!F$103:AJ$103)</f>
        <v>58.31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28.84</v>
      </c>
      <c r="Z94" s="75">
        <f>IEX!N94</f>
        <v>0</v>
      </c>
      <c r="AA94" s="117">
        <f>STOA!H94</f>
        <v>35.159999999999997</v>
      </c>
      <c r="AB94" s="117">
        <f>-STOA!N94</f>
        <v>-154.59</v>
      </c>
      <c r="AC94">
        <f t="shared" si="3"/>
        <v>12.647829550464611</v>
      </c>
      <c r="AD94">
        <f t="shared" si="4"/>
        <v>1114.0530587232213</v>
      </c>
      <c r="AE94">
        <f>'IDT-1'!B94</f>
        <v>0</v>
      </c>
      <c r="AF94" s="26"/>
      <c r="AG94">
        <f t="shared" si="5"/>
        <v>1114.0530587232213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8.5525000000000002</v>
      </c>
      <c r="E95">
        <f>GT_NG!P95</f>
        <v>14.575131542509002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869.85069500577151</v>
      </c>
      <c r="P95" s="77">
        <v>112.01548306451613</v>
      </c>
      <c r="Q95" s="77">
        <v>33.78</v>
      </c>
      <c r="R95" s="80">
        <v>0</v>
      </c>
      <c r="S95" s="80">
        <v>0</v>
      </c>
      <c r="T95" s="78">
        <f>SUMPRODUCT(LTA!F95:AJ95,LTA!F$101:AJ$101,LTA!F$103:AJ$103)</f>
        <v>23.490000000000002</v>
      </c>
      <c r="U95" s="78">
        <f>SUMPRODUCT(LTA!F95:AJ95,LTA!F$102:AJ$102,LTA!F$103:AJ$103)</f>
        <v>58.58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-154.59</v>
      </c>
      <c r="AC95">
        <f t="shared" si="3"/>
        <v>12.133265487034489</v>
      </c>
      <c r="AD95">
        <f t="shared" si="4"/>
        <v>1056.0944337605013</v>
      </c>
      <c r="AE95">
        <f>'IDT-1'!B95</f>
        <v>0</v>
      </c>
      <c r="AF95" s="26"/>
      <c r="AG95">
        <f t="shared" si="5"/>
        <v>1056.0944337605013</v>
      </c>
      <c r="AI95" s="75">
        <f>PXIL!H95</f>
        <v>0</v>
      </c>
      <c r="AJ95" s="75">
        <f>PXIL!N95</f>
        <v>0</v>
      </c>
      <c r="AK95" s="75">
        <f>RTM_IEX!H95</f>
        <v>15.38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8.5525000000000002</v>
      </c>
      <c r="E96">
        <f>GT_NG!P96</f>
        <v>14.575131542509002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821.78194245430427</v>
      </c>
      <c r="P96" s="77">
        <v>112.01548306451613</v>
      </c>
      <c r="Q96" s="77">
        <v>33.78</v>
      </c>
      <c r="R96" s="80">
        <v>0</v>
      </c>
      <c r="S96" s="80">
        <v>0</v>
      </c>
      <c r="T96" s="78">
        <f>SUMPRODUCT(LTA!F96:AJ96,LTA!F$101:AJ$101,LTA!F$103:AJ$103)</f>
        <v>24.29</v>
      </c>
      <c r="U96" s="78">
        <f>SUMPRODUCT(LTA!F96:AJ96,LTA!F$102:AJ$102,LTA!F$103:AJ$103)</f>
        <v>58.23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-154.59</v>
      </c>
      <c r="AC96">
        <f t="shared" si="3"/>
        <v>11.781892464581578</v>
      </c>
      <c r="AD96">
        <f t="shared" si="4"/>
        <v>1016.5170542314869</v>
      </c>
      <c r="AE96">
        <f>'IDT-1'!B96</f>
        <v>0</v>
      </c>
      <c r="AF96" s="26"/>
      <c r="AG96">
        <f t="shared" si="5"/>
        <v>1016.5170542314869</v>
      </c>
      <c r="AI96" s="75">
        <f>PXIL!H96</f>
        <v>0</v>
      </c>
      <c r="AJ96" s="75">
        <f>PXIL!N96</f>
        <v>0</v>
      </c>
      <c r="AK96" s="75">
        <f>RTM_IEX!H96</f>
        <v>23.07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8.5525000000000002</v>
      </c>
      <c r="E97">
        <f>GT_NG!P97</f>
        <v>14.575131542509002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787.39392406315983</v>
      </c>
      <c r="P97" s="77">
        <v>112.01548306451613</v>
      </c>
      <c r="Q97" s="77">
        <v>33.78</v>
      </c>
      <c r="R97" s="80">
        <v>0</v>
      </c>
      <c r="S97" s="80">
        <v>0</v>
      </c>
      <c r="T97" s="78">
        <f>SUMPRODUCT(LTA!F97:AJ97,LTA!F$101:AJ$101,LTA!F$103:AJ$103)</f>
        <v>24.96</v>
      </c>
      <c r="U97" s="78">
        <f>SUMPRODUCT(LTA!F97:AJ97,LTA!F$102:AJ$102,LTA!F$103:AJ$103)</f>
        <v>58.07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-154.59</v>
      </c>
      <c r="AC97">
        <f t="shared" si="3"/>
        <v>11.280749902739506</v>
      </c>
      <c r="AD97">
        <f t="shared" si="4"/>
        <v>960.07017840218441</v>
      </c>
      <c r="AE97">
        <f>'IDT-1'!B97</f>
        <v>0</v>
      </c>
      <c r="AF97" s="26"/>
      <c r="AG97">
        <f t="shared" si="5"/>
        <v>960.07017840218441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8.5525000000000002</v>
      </c>
      <c r="E98">
        <f>GT_NG!P98</f>
        <v>14.575131542509002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727.16014716518487</v>
      </c>
      <c r="P98" s="77">
        <v>112.01548306451613</v>
      </c>
      <c r="Q98" s="77">
        <v>33.78</v>
      </c>
      <c r="R98" s="80">
        <v>0</v>
      </c>
      <c r="S98" s="80">
        <v>0</v>
      </c>
      <c r="T98" s="78">
        <f>SUMPRODUCT(LTA!F98:AJ98,LTA!F$101:AJ$101,LTA!F$103:AJ$103)</f>
        <v>25.42</v>
      </c>
      <c r="U98" s="78">
        <f>SUMPRODUCT(LTA!F98:AJ98,LTA!F$102:AJ$102,LTA!F$103:AJ$103)</f>
        <v>58.14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-154.59</v>
      </c>
      <c r="AC98">
        <f t="shared" si="3"/>
        <v>10.755356666037327</v>
      </c>
      <c r="AD98">
        <f t="shared" si="4"/>
        <v>900.89179474091179</v>
      </c>
      <c r="AE98">
        <f>'IDT-1'!B98</f>
        <v>0</v>
      </c>
      <c r="AF98" s="26"/>
      <c r="AG98">
        <f t="shared" si="5"/>
        <v>900.89179474091179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0.1986901500000002</v>
      </c>
      <c r="E99">
        <f t="shared" si="6"/>
        <v>0.35850880008915947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1.9949497956679783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20.169598316520151</v>
      </c>
      <c r="P99" s="77">
        <f t="shared" si="6"/>
        <v>2.5196198721088741</v>
      </c>
      <c r="Q99" s="77">
        <f t="shared" si="6"/>
        <v>0.7031125000000007</v>
      </c>
      <c r="R99" s="80">
        <f t="shared" si="6"/>
        <v>0.4346911995809325</v>
      </c>
      <c r="S99" s="80">
        <f t="shared" si="6"/>
        <v>0</v>
      </c>
      <c r="T99" s="78">
        <f t="shared" si="6"/>
        <v>3.1946049999999997</v>
      </c>
      <c r="U99" s="78">
        <f t="shared" si="6"/>
        <v>1.2358249999999993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1.6710399999999999</v>
      </c>
      <c r="Z99" s="75">
        <f t="shared" si="6"/>
        <v>-0.64575000000000005</v>
      </c>
      <c r="AA99" s="117">
        <f t="shared" si="6"/>
        <v>3.9657899999999979</v>
      </c>
      <c r="AB99" s="117">
        <f t="shared" si="6"/>
        <v>-4.6993600000000022</v>
      </c>
      <c r="AC99">
        <f t="shared" si="6"/>
        <v>0.37961650010675557</v>
      </c>
      <c r="AD99">
        <f t="shared" si="6"/>
        <v>29.967874133860331</v>
      </c>
      <c r="AE99">
        <f t="shared" si="6"/>
        <v>2.3E-2</v>
      </c>
      <c r="AG99">
        <f t="shared" si="6"/>
        <v>29.990874133860331</v>
      </c>
      <c r="AI99">
        <f t="shared" si="6"/>
        <v>0</v>
      </c>
      <c r="AJ99">
        <f t="shared" si="6"/>
        <v>0</v>
      </c>
      <c r="AK99">
        <f t="shared" si="6"/>
        <v>0.26600750000000001</v>
      </c>
      <c r="AL99">
        <f t="shared" si="6"/>
        <v>-1.022</v>
      </c>
      <c r="AM99">
        <f t="shared" si="6"/>
        <v>0</v>
      </c>
      <c r="AN99">
        <f t="shared" si="6"/>
        <v>0</v>
      </c>
      <c r="AO99">
        <f t="shared" si="6"/>
        <v>2.1624999999999999E-3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44959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4.4326999999999996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452.8438837223394</v>
      </c>
      <c r="P3" s="77">
        <v>64.77</v>
      </c>
      <c r="Q3" s="77">
        <v>19.53</v>
      </c>
      <c r="R3" s="80">
        <v>0</v>
      </c>
      <c r="S3" s="80">
        <v>0</v>
      </c>
      <c r="T3" s="78">
        <f>SUMPRODUCT(LTA!F3:AJ3,LTA!F$101:AJ$101,LTA!F$104:AJ$104)</f>
        <v>18.059999999999999</v>
      </c>
      <c r="U3" s="78">
        <f>SUMPRODUCT(LTA!F3:AJ3,LTA!F$102:AJ$102,LTA!F$104:AJ$104)</f>
        <v>127.11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-159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11.408232461649202</v>
      </c>
      <c r="AD3">
        <f>SUM(B3:AB3,AI3:AR3)-AC3</f>
        <v>425.56366826321681</v>
      </c>
      <c r="AE3">
        <f>'IDT-1'!C3</f>
        <v>0</v>
      </c>
      <c r="AF3" s="26"/>
      <c r="AG3">
        <f>SUM(AD3:AF3)</f>
        <v>425.56366826321681</v>
      </c>
      <c r="AI3" s="75">
        <f>PXIL!I3</f>
        <v>0</v>
      </c>
      <c r="AJ3" s="75">
        <f>PXIL!O3</f>
        <v>0</v>
      </c>
      <c r="AK3" s="75">
        <f>RTM_IEX!I3</f>
        <v>120.15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4.4326999999999996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451.20298126019111</v>
      </c>
      <c r="P4" s="77">
        <v>64.776970632248421</v>
      </c>
      <c r="Q4" s="77">
        <v>19.53</v>
      </c>
      <c r="R4" s="80">
        <v>0</v>
      </c>
      <c r="S4" s="80">
        <v>0</v>
      </c>
      <c r="T4" s="78">
        <f>SUMPRODUCT(LTA!F4:AJ4,LTA!F$101:AJ$101,LTA!F$104:AJ$104)</f>
        <v>18.239999999999998</v>
      </c>
      <c r="U4" s="78">
        <f>SUMPRODUCT(LTA!F4:AJ4,LTA!F$102:AJ$102,LTA!F$104:AJ$104)</f>
        <v>126.46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-155.5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11.147180415218399</v>
      </c>
      <c r="AD4">
        <f t="shared" ref="AD4:AD67" si="1">SUM(B4:AB4,AI4:AR4)-AC4</f>
        <v>403.19078847974794</v>
      </c>
      <c r="AE4">
        <f>'IDT-1'!C4</f>
        <v>0</v>
      </c>
      <c r="AF4" s="26"/>
      <c r="AG4">
        <f t="shared" ref="AG4:AG67" si="2">SUM(AD4:AF4)</f>
        <v>403.19078847974794</v>
      </c>
      <c r="AI4" s="75">
        <f>PXIL!I4</f>
        <v>0</v>
      </c>
      <c r="AJ4" s="75">
        <f>PXIL!O4</f>
        <v>0</v>
      </c>
      <c r="AK4" s="75">
        <f>RTM_IEX!I4</f>
        <v>96.12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4.4326999999999996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448.9433695067388</v>
      </c>
      <c r="P5" s="77">
        <v>64.776943186107957</v>
      </c>
      <c r="Q5" s="77">
        <v>19.53</v>
      </c>
      <c r="R5" s="80">
        <v>0</v>
      </c>
      <c r="S5" s="80">
        <v>0</v>
      </c>
      <c r="T5" s="78">
        <f>SUMPRODUCT(LTA!F5:AJ5,LTA!F$101:AJ$101,LTA!F$104:AJ$104)</f>
        <v>12.44</v>
      </c>
      <c r="U5" s="78">
        <f>SUMPRODUCT(LTA!F5:AJ5,LTA!F$102:AJ$102,LTA!F$104:AJ$104)</f>
        <v>117.50999999999999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-189</v>
      </c>
      <c r="AA5" s="117">
        <f>STOA!I5</f>
        <v>0.34</v>
      </c>
      <c r="AB5" s="117">
        <f>-STOA!O5</f>
        <v>-268.81</v>
      </c>
      <c r="AC5">
        <f t="shared" si="0"/>
        <v>11.379480862255528</v>
      </c>
      <c r="AD5">
        <f t="shared" si="1"/>
        <v>362.05884883311796</v>
      </c>
      <c r="AE5">
        <f>'IDT-1'!C5</f>
        <v>0</v>
      </c>
      <c r="AF5" s="26"/>
      <c r="AG5">
        <f t="shared" si="2"/>
        <v>362.05884883311796</v>
      </c>
      <c r="AI5" s="75">
        <f>PXIL!I5</f>
        <v>0</v>
      </c>
      <c r="AJ5" s="75">
        <f>PXIL!O5</f>
        <v>0</v>
      </c>
      <c r="AK5" s="75">
        <f>RTM_IEX!I5</f>
        <v>105.73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4.4326999999999996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448.39461718820615</v>
      </c>
      <c r="P6" s="77">
        <v>64.78</v>
      </c>
      <c r="Q6" s="77">
        <v>19.53</v>
      </c>
      <c r="R6" s="80">
        <v>0</v>
      </c>
      <c r="S6" s="80">
        <v>0</v>
      </c>
      <c r="T6" s="78">
        <f>SUMPRODUCT(LTA!F6:AJ6,LTA!F$101:AJ$101,LTA!F$104:AJ$104)</f>
        <v>12.74</v>
      </c>
      <c r="U6" s="78">
        <f>SUMPRODUCT(LTA!F6:AJ6,LTA!F$102:AJ$102,LTA!F$104:AJ$104)</f>
        <v>117.57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-178</v>
      </c>
      <c r="AA6" s="117">
        <f>STOA!I6</f>
        <v>0.34</v>
      </c>
      <c r="AB6" s="117">
        <f>-STOA!O6</f>
        <v>-268.81</v>
      </c>
      <c r="AC6">
        <f t="shared" si="0"/>
        <v>11.11096333907054</v>
      </c>
      <c r="AD6">
        <f t="shared" si="1"/>
        <v>353.91167085166228</v>
      </c>
      <c r="AE6">
        <f>'IDT-1'!C6</f>
        <v>0</v>
      </c>
      <c r="AF6" s="26"/>
      <c r="AG6">
        <f t="shared" si="2"/>
        <v>353.91167085166228</v>
      </c>
      <c r="AI6" s="75">
        <f>PXIL!I6</f>
        <v>0</v>
      </c>
      <c r="AJ6" s="75">
        <f>PXIL!O6</f>
        <v>0</v>
      </c>
      <c r="AK6" s="75">
        <f>RTM_IEX!I6</f>
        <v>86.5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4.4326999999999996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441.81551681100279</v>
      </c>
      <c r="P7" s="77">
        <v>64.78</v>
      </c>
      <c r="Q7" s="77">
        <v>19.53</v>
      </c>
      <c r="R7" s="80">
        <v>0</v>
      </c>
      <c r="S7" s="80">
        <v>0</v>
      </c>
      <c r="T7" s="78">
        <f>SUMPRODUCT(LTA!F7:AJ7,LTA!F$101:AJ$101,LTA!F$104:AJ$104)</f>
        <v>12.83</v>
      </c>
      <c r="U7" s="78">
        <f>SUMPRODUCT(LTA!F7:AJ7,LTA!F$102:AJ$102,LTA!F$104:AJ$104)</f>
        <v>117.62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-143</v>
      </c>
      <c r="AA7" s="117">
        <f>STOA!I7</f>
        <v>0.34</v>
      </c>
      <c r="AB7" s="117">
        <f>-STOA!O7</f>
        <v>-268.81</v>
      </c>
      <c r="AC7">
        <f t="shared" si="0"/>
        <v>10.320636792474314</v>
      </c>
      <c r="AD7">
        <f t="shared" si="1"/>
        <v>335.20289702105521</v>
      </c>
      <c r="AE7">
        <f>'IDT-1'!C7</f>
        <v>0</v>
      </c>
      <c r="AF7" s="26"/>
      <c r="AG7">
        <f t="shared" si="2"/>
        <v>335.20289702105521</v>
      </c>
      <c r="AI7" s="75">
        <f>PXIL!I7</f>
        <v>0</v>
      </c>
      <c r="AJ7" s="75">
        <f>PXIL!O7</f>
        <v>0</v>
      </c>
      <c r="AK7" s="75">
        <f>RTM_IEX!I7</f>
        <v>38.44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4.4326999999999996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441.80592273108374</v>
      </c>
      <c r="P8" s="77">
        <v>64.77000000000001</v>
      </c>
      <c r="Q8" s="77">
        <v>19.53</v>
      </c>
      <c r="R8" s="80">
        <v>0</v>
      </c>
      <c r="S8" s="80">
        <v>0</v>
      </c>
      <c r="T8" s="78">
        <f>SUMPRODUCT(LTA!F8:AJ8,LTA!F$101:AJ$101,LTA!F$104:AJ$104)</f>
        <v>12.92</v>
      </c>
      <c r="U8" s="78">
        <f>SUMPRODUCT(LTA!F8:AJ8,LTA!F$102:AJ$102,LTA!F$104:AJ$104)</f>
        <v>117.67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-153</v>
      </c>
      <c r="AA8" s="117">
        <f>STOA!I8</f>
        <v>0.34</v>
      </c>
      <c r="AB8" s="117">
        <f>-STOA!O8</f>
        <v>-268.81</v>
      </c>
      <c r="AC8">
        <f t="shared" si="0"/>
        <v>10.32599763979298</v>
      </c>
      <c r="AD8">
        <f t="shared" si="1"/>
        <v>315.71794209381727</v>
      </c>
      <c r="AE8">
        <f>'IDT-1'!C8</f>
        <v>0</v>
      </c>
      <c r="AF8" s="26"/>
      <c r="AG8">
        <f t="shared" si="2"/>
        <v>315.71794209381727</v>
      </c>
      <c r="AI8" s="75">
        <f>PXIL!I8</f>
        <v>0</v>
      </c>
      <c r="AJ8" s="75">
        <f>PXIL!O8</f>
        <v>0</v>
      </c>
      <c r="AK8" s="75">
        <f>RTM_IEX!I8</f>
        <v>28.84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4.4326999999999996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442.49258089062624</v>
      </c>
      <c r="P9" s="77">
        <v>64.779999999999987</v>
      </c>
      <c r="Q9" s="77">
        <v>19.53</v>
      </c>
      <c r="R9" s="80">
        <v>0</v>
      </c>
      <c r="S9" s="80">
        <v>0</v>
      </c>
      <c r="T9" s="78">
        <f>SUMPRODUCT(LTA!F9:AJ9,LTA!F$101:AJ$101,LTA!F$104:AJ$104)</f>
        <v>12.99</v>
      </c>
      <c r="U9" s="78">
        <f>SUMPRODUCT(LTA!F9:AJ9,LTA!F$102:AJ$102,LTA!F$104:AJ$104)</f>
        <v>117.71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-163</v>
      </c>
      <c r="AA9" s="117">
        <f>STOA!I9</f>
        <v>0.34</v>
      </c>
      <c r="AB9" s="117">
        <f>-STOA!O9</f>
        <v>-268.81</v>
      </c>
      <c r="AC9">
        <f t="shared" si="0"/>
        <v>10.464117506818907</v>
      </c>
      <c r="AD9">
        <f t="shared" si="1"/>
        <v>311.18648038633398</v>
      </c>
      <c r="AE9">
        <f>'IDT-1'!C9</f>
        <v>0</v>
      </c>
      <c r="AF9" s="26"/>
      <c r="AG9">
        <f t="shared" si="2"/>
        <v>311.18648038633398</v>
      </c>
      <c r="AI9" s="75">
        <f>PXIL!I9</f>
        <v>0</v>
      </c>
      <c r="AJ9" s="75">
        <f>PXIL!O9</f>
        <v>0</v>
      </c>
      <c r="AK9" s="75">
        <f>RTM_IEX!I9</f>
        <v>33.64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4.4326999999999996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444.1920673910837</v>
      </c>
      <c r="P10" s="77">
        <v>64.779999999999987</v>
      </c>
      <c r="Q10" s="77">
        <v>19.53</v>
      </c>
      <c r="R10" s="80">
        <v>0</v>
      </c>
      <c r="S10" s="80">
        <v>0</v>
      </c>
      <c r="T10" s="78">
        <f>SUMPRODUCT(LTA!F10:AJ10,LTA!F$101:AJ$101,LTA!F$104:AJ$104)</f>
        <v>13.06</v>
      </c>
      <c r="U10" s="78">
        <f>SUMPRODUCT(LTA!F10:AJ10,LTA!F$102:AJ$102,LTA!F$104:AJ$104)</f>
        <v>112.38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-168</v>
      </c>
      <c r="AA10" s="117">
        <f>STOA!I10</f>
        <v>0.34</v>
      </c>
      <c r="AB10" s="117">
        <f>-STOA!O10</f>
        <v>-268.81</v>
      </c>
      <c r="AC10">
        <f t="shared" si="0"/>
        <v>10.451831625633908</v>
      </c>
      <c r="AD10">
        <f t="shared" si="1"/>
        <v>299.75825276797639</v>
      </c>
      <c r="AE10">
        <f>'IDT-1'!C10</f>
        <v>0</v>
      </c>
      <c r="AF10" s="26"/>
      <c r="AG10">
        <f t="shared" si="2"/>
        <v>299.75825276797639</v>
      </c>
      <c r="AI10" s="75">
        <f>PXIL!I10</f>
        <v>0</v>
      </c>
      <c r="AJ10" s="75">
        <f>PXIL!O10</f>
        <v>0</v>
      </c>
      <c r="AK10" s="75">
        <f>RTM_IEX!I10</f>
        <v>30.76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4.4326999999999996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449.05779599980946</v>
      </c>
      <c r="P11" s="77">
        <v>64.779999999999987</v>
      </c>
      <c r="Q11" s="77">
        <v>19.53</v>
      </c>
      <c r="R11" s="80">
        <v>0</v>
      </c>
      <c r="S11" s="80">
        <v>0</v>
      </c>
      <c r="T11" s="78">
        <f>SUMPRODUCT(LTA!F11:AJ11,LTA!F$101:AJ$101,LTA!F$104:AJ$104)</f>
        <v>22.15</v>
      </c>
      <c r="U11" s="78">
        <f>SUMPRODUCT(LTA!F11:AJ11,LTA!F$102:AJ$102,LTA!F$104:AJ$104)</f>
        <v>112.67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-168</v>
      </c>
      <c r="AA11" s="117">
        <f>STOA!I11</f>
        <v>0.34</v>
      </c>
      <c r="AB11" s="117">
        <f>-STOA!O11</f>
        <v>-268.81</v>
      </c>
      <c r="AC11">
        <f t="shared" si="0"/>
        <v>10.602538037390694</v>
      </c>
      <c r="AD11">
        <f t="shared" si="1"/>
        <v>316.73327496494534</v>
      </c>
      <c r="AE11">
        <f>'IDT-1'!C11</f>
        <v>0</v>
      </c>
      <c r="AF11" s="26"/>
      <c r="AG11">
        <f t="shared" si="2"/>
        <v>316.73327496494534</v>
      </c>
      <c r="AI11" s="75">
        <f>PXIL!I11</f>
        <v>0</v>
      </c>
      <c r="AJ11" s="75">
        <f>PXIL!O11</f>
        <v>0</v>
      </c>
      <c r="AK11" s="75">
        <f>RTM_IEX!I11</f>
        <v>33.64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4.4326999999999996</v>
      </c>
      <c r="E12">
        <f>GT_NG!Q12</f>
        <v>8.963068032571579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449.04811524727677</v>
      </c>
      <c r="P12" s="77">
        <v>64.779999999999987</v>
      </c>
      <c r="Q12" s="77">
        <v>19.53</v>
      </c>
      <c r="R12" s="80">
        <v>0</v>
      </c>
      <c r="S12" s="80">
        <v>0</v>
      </c>
      <c r="T12" s="78">
        <f>SUMPRODUCT(LTA!F12:AJ12,LTA!F$101:AJ$101,LTA!F$104:AJ$104)</f>
        <v>22.8</v>
      </c>
      <c r="U12" s="78">
        <f>SUMPRODUCT(LTA!F12:AJ12,LTA!F$102:AJ$102,LTA!F$104:AJ$104)</f>
        <v>112.83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-173</v>
      </c>
      <c r="AA12" s="117">
        <f>STOA!I12</f>
        <v>0.34</v>
      </c>
      <c r="AB12" s="117">
        <f>-STOA!O12</f>
        <v>-268.81</v>
      </c>
      <c r="AC12">
        <f t="shared" si="0"/>
        <v>10.653971484379385</v>
      </c>
      <c r="AD12">
        <f t="shared" si="1"/>
        <v>312.48216076542406</v>
      </c>
      <c r="AE12">
        <f>'IDT-1'!C12</f>
        <v>0</v>
      </c>
      <c r="AF12" s="26"/>
      <c r="AG12">
        <f t="shared" si="2"/>
        <v>312.48216076542406</v>
      </c>
      <c r="AI12" s="75">
        <f>PXIL!I12</f>
        <v>0</v>
      </c>
      <c r="AJ12" s="75">
        <f>PXIL!O12</f>
        <v>0</v>
      </c>
      <c r="AK12" s="75">
        <f>RTM_IEX!I12</f>
        <v>33.64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4.4326999999999996</v>
      </c>
      <c r="E13">
        <f>GT_NG!Q13</f>
        <v>8.963068032571579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456.05147260406375</v>
      </c>
      <c r="P13" s="77">
        <v>64.779999999999987</v>
      </c>
      <c r="Q13" s="77">
        <v>19.53</v>
      </c>
      <c r="R13" s="80">
        <v>0</v>
      </c>
      <c r="S13" s="80">
        <v>0</v>
      </c>
      <c r="T13" s="78">
        <f>SUMPRODUCT(LTA!F13:AJ13,LTA!F$101:AJ$101,LTA!F$104:AJ$104)</f>
        <v>23.6</v>
      </c>
      <c r="U13" s="78">
        <f>SUMPRODUCT(LTA!F13:AJ13,LTA!F$102:AJ$102,LTA!F$104:AJ$104)</f>
        <v>112.97999999999999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-183</v>
      </c>
      <c r="AA13" s="117">
        <f>STOA!I13</f>
        <v>0.34</v>
      </c>
      <c r="AB13" s="117">
        <f>-STOA!O13</f>
        <v>-268.81</v>
      </c>
      <c r="AC13">
        <f t="shared" si="0"/>
        <v>10.888862304341064</v>
      </c>
      <c r="AD13">
        <f t="shared" si="1"/>
        <v>318.85062730224945</v>
      </c>
      <c r="AE13">
        <f>'IDT-1'!C13</f>
        <v>0</v>
      </c>
      <c r="AF13" s="26"/>
      <c r="AG13">
        <f t="shared" si="2"/>
        <v>318.85062730224945</v>
      </c>
      <c r="AI13" s="75">
        <f>PXIL!I13</f>
        <v>0</v>
      </c>
      <c r="AJ13" s="75">
        <f>PXIL!O13</f>
        <v>0</v>
      </c>
      <c r="AK13" s="75">
        <f>RTM_IEX!I13</f>
        <v>42.29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4.4326999999999996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466.01759102267772</v>
      </c>
      <c r="P14" s="77">
        <v>64.779999999999987</v>
      </c>
      <c r="Q14" s="77">
        <v>19.53</v>
      </c>
      <c r="R14" s="80">
        <v>0</v>
      </c>
      <c r="S14" s="80">
        <v>0</v>
      </c>
      <c r="T14" s="78">
        <f>SUMPRODUCT(LTA!F14:AJ14,LTA!F$101:AJ$101,LTA!F$104:AJ$104)</f>
        <v>24.41</v>
      </c>
      <c r="U14" s="78">
        <f>SUMPRODUCT(LTA!F14:AJ14,LTA!F$102:AJ$102,LTA!F$104:AJ$104)</f>
        <v>113.13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-188</v>
      </c>
      <c r="AA14" s="117">
        <f>STOA!I14</f>
        <v>0.34</v>
      </c>
      <c r="AB14" s="117">
        <f>-STOA!O14</f>
        <v>-268.81</v>
      </c>
      <c r="AC14">
        <f t="shared" si="0"/>
        <v>10.911042784035843</v>
      </c>
      <c r="AD14">
        <f t="shared" si="1"/>
        <v>311.30456524116852</v>
      </c>
      <c r="AE14">
        <f>'IDT-1'!C14</f>
        <v>0</v>
      </c>
      <c r="AF14" s="26"/>
      <c r="AG14">
        <f t="shared" si="2"/>
        <v>311.30456524116852</v>
      </c>
      <c r="AI14" s="75">
        <f>PXIL!I14</f>
        <v>0</v>
      </c>
      <c r="AJ14" s="75">
        <f>PXIL!O14</f>
        <v>0</v>
      </c>
      <c r="AK14" s="75">
        <f>RTM_IEX!I14</f>
        <v>28.84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4.4326999999999996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472.73575143827196</v>
      </c>
      <c r="P15" s="77">
        <v>45.089999999999996</v>
      </c>
      <c r="Q15" s="77">
        <v>19.53</v>
      </c>
      <c r="R15" s="80">
        <v>0</v>
      </c>
      <c r="S15" s="80">
        <v>0</v>
      </c>
      <c r="T15" s="78">
        <f>SUMPRODUCT(LTA!F15:AJ15,LTA!F$101:AJ$101,LTA!F$104:AJ$104)</f>
        <v>25.32</v>
      </c>
      <c r="U15" s="78">
        <f>SUMPRODUCT(LTA!F15:AJ15,LTA!F$102:AJ$102,LTA!F$104:AJ$104)</f>
        <v>117.15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-188</v>
      </c>
      <c r="AA15" s="117">
        <f>STOA!I15</f>
        <v>0.34</v>
      </c>
      <c r="AB15" s="117">
        <f>-STOA!O15</f>
        <v>-268.81</v>
      </c>
      <c r="AC15">
        <f t="shared" si="0"/>
        <v>10.874066595693074</v>
      </c>
      <c r="AD15">
        <f t="shared" si="1"/>
        <v>307.13970184510561</v>
      </c>
      <c r="AE15">
        <f>'IDT-1'!C15</f>
        <v>0</v>
      </c>
      <c r="AF15" s="26"/>
      <c r="AG15">
        <f t="shared" si="2"/>
        <v>307.13970184510561</v>
      </c>
      <c r="AI15" s="75">
        <f>PXIL!I15</f>
        <v>0</v>
      </c>
      <c r="AJ15" s="75">
        <f>PXIL!O15</f>
        <v>0</v>
      </c>
      <c r="AK15" s="75">
        <f>RTM_IEX!I15</f>
        <v>32.68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4.4326999999999996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478.60607068573916</v>
      </c>
      <c r="P16" s="77">
        <v>45.089999999999996</v>
      </c>
      <c r="Q16" s="77">
        <v>19.53</v>
      </c>
      <c r="R16" s="80">
        <v>0</v>
      </c>
      <c r="S16" s="80">
        <v>0</v>
      </c>
      <c r="T16" s="78">
        <f>SUMPRODUCT(LTA!F16:AJ16,LTA!F$101:AJ$101,LTA!F$104:AJ$104)</f>
        <v>26.36</v>
      </c>
      <c r="U16" s="78">
        <f>SUMPRODUCT(LTA!F16:AJ16,LTA!F$102:AJ$102,LTA!F$104:AJ$104)</f>
        <v>117.53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-198</v>
      </c>
      <c r="AA16" s="117">
        <f>STOA!I16</f>
        <v>0.34</v>
      </c>
      <c r="AB16" s="117">
        <f>-STOA!O16</f>
        <v>-268.81</v>
      </c>
      <c r="AC16">
        <f t="shared" si="0"/>
        <v>11.035450680292737</v>
      </c>
      <c r="AD16">
        <f t="shared" si="1"/>
        <v>305.22863700797313</v>
      </c>
      <c r="AE16">
        <f>'IDT-1'!C16</f>
        <v>0</v>
      </c>
      <c r="AF16" s="26"/>
      <c r="AG16">
        <f t="shared" si="2"/>
        <v>305.22863700797313</v>
      </c>
      <c r="AI16" s="75">
        <f>PXIL!I16</f>
        <v>0</v>
      </c>
      <c r="AJ16" s="75">
        <f>PXIL!O16</f>
        <v>0</v>
      </c>
      <c r="AK16" s="75">
        <f>RTM_IEX!I16</f>
        <v>33.64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4.4326999999999996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486.63509074257126</v>
      </c>
      <c r="P17" s="77">
        <v>64.78</v>
      </c>
      <c r="Q17" s="77">
        <v>19.53</v>
      </c>
      <c r="R17" s="80">
        <v>0</v>
      </c>
      <c r="S17" s="80">
        <v>0</v>
      </c>
      <c r="T17" s="78">
        <f>SUMPRODUCT(LTA!F17:AJ17,LTA!F$101:AJ$101,LTA!F$104:AJ$104)</f>
        <v>40.119999999999997</v>
      </c>
      <c r="U17" s="78">
        <f>SUMPRODUCT(LTA!F17:AJ17,LTA!F$102:AJ$102,LTA!F$104:AJ$104)</f>
        <v>117.89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-198</v>
      </c>
      <c r="AA17" s="117">
        <f>STOA!I17</f>
        <v>0.34</v>
      </c>
      <c r="AB17" s="117">
        <f>-STOA!O17</f>
        <v>-268.81</v>
      </c>
      <c r="AC17">
        <f t="shared" si="0"/>
        <v>11.10760205679286</v>
      </c>
      <c r="AD17">
        <f t="shared" si="1"/>
        <v>313.35550568830507</v>
      </c>
      <c r="AE17">
        <f>'IDT-1'!C17</f>
        <v>0</v>
      </c>
      <c r="AF17" s="26"/>
      <c r="AG17">
        <f t="shared" si="2"/>
        <v>313.35550568830507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4.4326999999999996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494.06750512847515</v>
      </c>
      <c r="P18" s="77">
        <v>64.78</v>
      </c>
      <c r="Q18" s="77">
        <v>19.53</v>
      </c>
      <c r="R18" s="80">
        <v>0</v>
      </c>
      <c r="S18" s="80">
        <v>0</v>
      </c>
      <c r="T18" s="78">
        <f>SUMPRODUCT(LTA!F18:AJ18,LTA!F$101:AJ$101,LTA!F$104:AJ$104)</f>
        <v>39.86</v>
      </c>
      <c r="U18" s="78">
        <f>SUMPRODUCT(LTA!F18:AJ18,LTA!F$102:AJ$102,LTA!F$104:AJ$104)</f>
        <v>118.33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-198</v>
      </c>
      <c r="AA18" s="117">
        <f>STOA!I18</f>
        <v>0.34</v>
      </c>
      <c r="AB18" s="117">
        <f>-STOA!O18</f>
        <v>-268.81</v>
      </c>
      <c r="AC18">
        <f t="shared" si="0"/>
        <v>11.174591303388812</v>
      </c>
      <c r="AD18">
        <f t="shared" si="1"/>
        <v>320.90093082761302</v>
      </c>
      <c r="AE18">
        <f>'IDT-1'!C18</f>
        <v>0</v>
      </c>
      <c r="AF18" s="26"/>
      <c r="AG18">
        <f t="shared" si="2"/>
        <v>320.90093082761302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4.4326999999999996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507.82459496188335</v>
      </c>
      <c r="P19" s="77">
        <v>64.78</v>
      </c>
      <c r="Q19" s="77">
        <v>19.53</v>
      </c>
      <c r="R19" s="80">
        <v>0</v>
      </c>
      <c r="S19" s="80">
        <v>0</v>
      </c>
      <c r="T19" s="78">
        <f>SUMPRODUCT(LTA!F19:AJ19,LTA!F$101:AJ$101,LTA!F$104:AJ$104)</f>
        <v>39.22</v>
      </c>
      <c r="U19" s="78">
        <f>SUMPRODUCT(LTA!F19:AJ19,LTA!F$102:AJ$102,LTA!F$104:AJ$104)</f>
        <v>118.44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-193</v>
      </c>
      <c r="AA19" s="117">
        <f>STOA!I19</f>
        <v>0.34</v>
      </c>
      <c r="AB19" s="117">
        <f>-STOA!O19</f>
        <v>-268.81</v>
      </c>
      <c r="AC19">
        <f t="shared" si="0"/>
        <v>11.335380331533782</v>
      </c>
      <c r="AD19">
        <f t="shared" si="1"/>
        <v>328.96723163287635</v>
      </c>
      <c r="AE19">
        <f>'IDT-1'!C19</f>
        <v>0</v>
      </c>
      <c r="AF19" s="26"/>
      <c r="AG19">
        <f t="shared" si="2"/>
        <v>328.96723163287635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4.4326999999999996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507.81570647609669</v>
      </c>
      <c r="P20" s="77">
        <v>64.78</v>
      </c>
      <c r="Q20" s="77">
        <v>19.53</v>
      </c>
      <c r="R20" s="80">
        <v>0</v>
      </c>
      <c r="S20" s="80">
        <v>0</v>
      </c>
      <c r="T20" s="78">
        <f>SUMPRODUCT(LTA!F20:AJ20,LTA!F$101:AJ$101,LTA!F$104:AJ$104)</f>
        <v>38.22</v>
      </c>
      <c r="U20" s="78">
        <f>SUMPRODUCT(LTA!F20:AJ20,LTA!F$102:AJ$102,LTA!F$104:AJ$104)</f>
        <v>118.44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-188</v>
      </c>
      <c r="AA20" s="117">
        <f>STOA!I20</f>
        <v>0.34</v>
      </c>
      <c r="AB20" s="117">
        <f>-STOA!O20</f>
        <v>-268.81</v>
      </c>
      <c r="AC20">
        <f t="shared" si="0"/>
        <v>11.282111475247884</v>
      </c>
      <c r="AD20">
        <f t="shared" si="1"/>
        <v>333.0116120033756</v>
      </c>
      <c r="AE20">
        <f>'IDT-1'!C20</f>
        <v>0</v>
      </c>
      <c r="AF20" s="26"/>
      <c r="AG20">
        <f t="shared" si="2"/>
        <v>333.0116120033756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4.4326999999999996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518.50361798781466</v>
      </c>
      <c r="P21" s="77">
        <v>64.78</v>
      </c>
      <c r="Q21" s="77">
        <v>19.53</v>
      </c>
      <c r="R21" s="80">
        <v>0</v>
      </c>
      <c r="S21" s="80">
        <v>0</v>
      </c>
      <c r="T21" s="78">
        <f>SUMPRODUCT(LTA!F21:AJ21,LTA!F$101:AJ$101,LTA!F$104:AJ$104)</f>
        <v>37.119999999999997</v>
      </c>
      <c r="U21" s="78">
        <f>SUMPRODUCT(LTA!F21:AJ21,LTA!F$102:AJ$102,LTA!F$104:AJ$104)</f>
        <v>118.39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-178</v>
      </c>
      <c r="AA21" s="117">
        <f>STOA!I21</f>
        <v>0.34</v>
      </c>
      <c r="AB21" s="117">
        <f>-STOA!O21</f>
        <v>-268.81</v>
      </c>
      <c r="AC21">
        <f t="shared" si="0"/>
        <v>11.543607646994907</v>
      </c>
      <c r="AD21">
        <f t="shared" si="1"/>
        <v>322.28802734334641</v>
      </c>
      <c r="AE21">
        <f>'IDT-1'!C21</f>
        <v>0</v>
      </c>
      <c r="AF21" s="26"/>
      <c r="AG21">
        <f t="shared" si="2"/>
        <v>322.28802734334641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4.4326999999999996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541.15514243869052</v>
      </c>
      <c r="P22" s="77">
        <v>64.78</v>
      </c>
      <c r="Q22" s="77">
        <v>19.53</v>
      </c>
      <c r="R22" s="80">
        <v>0</v>
      </c>
      <c r="S22" s="80">
        <v>0</v>
      </c>
      <c r="T22" s="78">
        <f>SUMPRODUCT(LTA!F22:AJ22,LTA!F$101:AJ$101,LTA!F$104:AJ$104)</f>
        <v>49.52</v>
      </c>
      <c r="U22" s="78">
        <f>SUMPRODUCT(LTA!F22:AJ22,LTA!F$102:AJ$102,LTA!F$104:AJ$104)</f>
        <v>118.33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-213</v>
      </c>
      <c r="AA22" s="117">
        <f>STOA!I22</f>
        <v>0.34</v>
      </c>
      <c r="AB22" s="117">
        <f>-STOA!O22</f>
        <v>-268.81</v>
      </c>
      <c r="AC22">
        <f t="shared" si="0"/>
        <v>11.851533062162616</v>
      </c>
      <c r="AD22">
        <f t="shared" si="1"/>
        <v>356.97162637905461</v>
      </c>
      <c r="AE22">
        <f>'IDT-1'!C22</f>
        <v>0</v>
      </c>
      <c r="AF22" s="26"/>
      <c r="AG22">
        <f t="shared" si="2"/>
        <v>356.97162637905461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4.4326999999999996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549.45489619906107</v>
      </c>
      <c r="P23" s="77">
        <v>64.777387903225815</v>
      </c>
      <c r="Q23" s="77">
        <v>19.53</v>
      </c>
      <c r="R23" s="80">
        <v>0</v>
      </c>
      <c r="S23" s="80">
        <v>0</v>
      </c>
      <c r="T23" s="78">
        <f>SUMPRODUCT(LTA!F23:AJ23,LTA!F$101:AJ$101,LTA!F$104:AJ$104)</f>
        <v>49.18</v>
      </c>
      <c r="U23" s="78">
        <f>SUMPRODUCT(LTA!F23:AJ23,LTA!F$102:AJ$102,LTA!F$104:AJ$104)</f>
        <v>115.84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-219</v>
      </c>
      <c r="AA23" s="117">
        <f>STOA!I23</f>
        <v>0.34</v>
      </c>
      <c r="AB23" s="117">
        <f>-STOA!O23</f>
        <v>-268.81</v>
      </c>
      <c r="AC23">
        <f t="shared" si="0"/>
        <v>12.032054245388855</v>
      </c>
      <c r="AD23">
        <f t="shared" si="1"/>
        <v>375.29599788946962</v>
      </c>
      <c r="AE23">
        <f>'IDT-1'!C23</f>
        <v>0</v>
      </c>
      <c r="AF23" s="26"/>
      <c r="AG23">
        <f t="shared" si="2"/>
        <v>375.29599788946962</v>
      </c>
      <c r="AI23" s="75">
        <f>PXIL!I23</f>
        <v>0</v>
      </c>
      <c r="AJ23" s="75">
        <f>PXIL!O23</f>
        <v>0</v>
      </c>
      <c r="AK23" s="75">
        <f>RTM_IEX!I23</f>
        <v>16.34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4.4326999999999996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553.28913501031059</v>
      </c>
      <c r="P24" s="77">
        <v>64.777387903225815</v>
      </c>
      <c r="Q24" s="77">
        <v>19.53</v>
      </c>
      <c r="R24" s="80">
        <v>0</v>
      </c>
      <c r="S24" s="80">
        <v>0</v>
      </c>
      <c r="T24" s="78">
        <f>SUMPRODUCT(LTA!F24:AJ24,LTA!F$101:AJ$101,LTA!F$104:AJ$104)</f>
        <v>48.96</v>
      </c>
      <c r="U24" s="78">
        <f>SUMPRODUCT(LTA!F24:AJ24,LTA!F$102:AJ$102,LTA!F$104:AJ$104)</f>
        <v>115.36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-210</v>
      </c>
      <c r="AA24" s="117">
        <f>STOA!I24</f>
        <v>0.34</v>
      </c>
      <c r="AB24" s="117">
        <f>-STOA!O24</f>
        <v>-268.81</v>
      </c>
      <c r="AC24">
        <f t="shared" si="0"/>
        <v>12.174212399228091</v>
      </c>
      <c r="AD24">
        <f t="shared" si="1"/>
        <v>409.38807854687985</v>
      </c>
      <c r="AE24">
        <f>'IDT-1'!C24</f>
        <v>0</v>
      </c>
      <c r="AF24" s="26"/>
      <c r="AG24">
        <f t="shared" si="2"/>
        <v>409.38807854687985</v>
      </c>
      <c r="AI24" s="75">
        <f>PXIL!I24</f>
        <v>0</v>
      </c>
      <c r="AJ24" s="75">
        <f>PXIL!O24</f>
        <v>0</v>
      </c>
      <c r="AK24" s="75">
        <f>RTM_IEX!I24</f>
        <v>38.44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4.4326999999999996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559.01743968210417</v>
      </c>
      <c r="P25" s="77">
        <v>64.777387903225815</v>
      </c>
      <c r="Q25" s="77">
        <v>16.920000000000002</v>
      </c>
      <c r="R25" s="80">
        <v>0</v>
      </c>
      <c r="S25" s="80">
        <v>0</v>
      </c>
      <c r="T25" s="78">
        <f>SUMPRODUCT(LTA!F25:AJ25,LTA!F$101:AJ$101,LTA!F$104:AJ$104)</f>
        <v>48.32</v>
      </c>
      <c r="U25" s="78">
        <f>SUMPRODUCT(LTA!F25:AJ25,LTA!F$102:AJ$102,LTA!F$104:AJ$104)</f>
        <v>114.9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-175</v>
      </c>
      <c r="AA25" s="117">
        <f>STOA!I25</f>
        <v>0.34</v>
      </c>
      <c r="AB25" s="117">
        <f>-STOA!O25</f>
        <v>-268.81</v>
      </c>
      <c r="AC25">
        <f t="shared" si="0"/>
        <v>11.81365501706304</v>
      </c>
      <c r="AD25">
        <f t="shared" si="1"/>
        <v>439.0869406008386</v>
      </c>
      <c r="AE25">
        <f>'IDT-1'!C25</f>
        <v>0</v>
      </c>
      <c r="AF25" s="26"/>
      <c r="AG25">
        <f t="shared" si="2"/>
        <v>439.0869406008386</v>
      </c>
      <c r="AI25" s="75">
        <f>PXIL!I25</f>
        <v>0</v>
      </c>
      <c r="AJ25" s="75">
        <f>PXIL!O25</f>
        <v>0</v>
      </c>
      <c r="AK25" s="75">
        <f>RTM_IEX!I25</f>
        <v>30.76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4.4326999999999996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569.80812612165312</v>
      </c>
      <c r="P26" s="77">
        <v>64.777387903225815</v>
      </c>
      <c r="Q26" s="77">
        <v>19.53</v>
      </c>
      <c r="R26" s="80">
        <v>0</v>
      </c>
      <c r="S26" s="80">
        <v>0</v>
      </c>
      <c r="T26" s="78">
        <f>SUMPRODUCT(LTA!F26:AJ26,LTA!F$101:AJ$101,LTA!F$104:AJ$104)</f>
        <v>28.25</v>
      </c>
      <c r="U26" s="78">
        <f>SUMPRODUCT(LTA!F26:AJ26,LTA!F$102:AJ$102,LTA!F$104:AJ$104)</f>
        <v>110.67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-145</v>
      </c>
      <c r="AA26" s="117">
        <f>STOA!I26</f>
        <v>0.34</v>
      </c>
      <c r="AB26" s="117">
        <f>-STOA!O26</f>
        <v>-268.81</v>
      </c>
      <c r="AC26">
        <f t="shared" si="0"/>
        <v>11.392173232065208</v>
      </c>
      <c r="AD26">
        <f t="shared" si="1"/>
        <v>451.87910882538523</v>
      </c>
      <c r="AE26">
        <f>'IDT-1'!C26</f>
        <v>0</v>
      </c>
      <c r="AF26" s="26"/>
      <c r="AG26">
        <f t="shared" si="2"/>
        <v>451.87910882538523</v>
      </c>
      <c r="AI26" s="75">
        <f>PXIL!I26</f>
        <v>0</v>
      </c>
      <c r="AJ26" s="75">
        <f>PXIL!O26</f>
        <v>0</v>
      </c>
      <c r="AK26" s="75">
        <f>RTM_IEX!I26</f>
        <v>24.03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4.4326999999999996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651.72580451605324</v>
      </c>
      <c r="P27" s="77">
        <v>64.777387903225815</v>
      </c>
      <c r="Q27" s="77">
        <v>19.53</v>
      </c>
      <c r="R27" s="80">
        <v>0</v>
      </c>
      <c r="S27" s="80">
        <v>0</v>
      </c>
      <c r="T27" s="78">
        <f>SUMPRODUCT(LTA!F27:AJ27,LTA!F$101:AJ$101,LTA!F$104:AJ$104)</f>
        <v>28.4</v>
      </c>
      <c r="U27" s="78">
        <f>SUMPRODUCT(LTA!F27:AJ27,LTA!F$102:AJ$102,LTA!F$104:AJ$104)</f>
        <v>110.69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</v>
      </c>
      <c r="AA27" s="117">
        <f>STOA!I27</f>
        <v>0.34</v>
      </c>
      <c r="AB27" s="117">
        <f>-STOA!O27</f>
        <v>-341.71000000000004</v>
      </c>
      <c r="AC27">
        <f t="shared" si="0"/>
        <v>11.525637935107845</v>
      </c>
      <c r="AD27">
        <f t="shared" si="1"/>
        <v>609.74332251674264</v>
      </c>
      <c r="AE27">
        <f>'IDT-1'!C27</f>
        <v>-81</v>
      </c>
      <c r="AF27" s="26"/>
      <c r="AG27">
        <f t="shared" si="2"/>
        <v>528.74332251674264</v>
      </c>
      <c r="AI27" s="75">
        <f>PXIL!I27</f>
        <v>0</v>
      </c>
      <c r="AJ27" s="75">
        <f>PXIL!O27</f>
        <v>0</v>
      </c>
      <c r="AK27" s="75">
        <f>RTM_IEX!I27</f>
        <v>28.84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4.4326999999999996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673.83789829366071</v>
      </c>
      <c r="P28" s="77">
        <v>64.777387903225815</v>
      </c>
      <c r="Q28" s="77">
        <v>19.53</v>
      </c>
      <c r="R28" s="80">
        <v>0.28000000000000003</v>
      </c>
      <c r="S28" s="80">
        <v>0</v>
      </c>
      <c r="T28" s="78">
        <f>SUMPRODUCT(LTA!F28:AJ28,LTA!F$101:AJ$101,LTA!F$104:AJ$104)</f>
        <v>28.81</v>
      </c>
      <c r="U28" s="78">
        <f>SUMPRODUCT(LTA!F28:AJ28,LTA!F$102:AJ$102,LTA!F$104:AJ$104)</f>
        <v>110.45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</v>
      </c>
      <c r="AA28" s="117">
        <f>STOA!I28</f>
        <v>0.34</v>
      </c>
      <c r="AB28" s="117">
        <f>-STOA!O28</f>
        <v>-341.71000000000004</v>
      </c>
      <c r="AC28">
        <f t="shared" si="0"/>
        <v>11.59728836035079</v>
      </c>
      <c r="AD28">
        <f t="shared" si="1"/>
        <v>617.8137658691071</v>
      </c>
      <c r="AE28">
        <f>'IDT-1'!C28</f>
        <v>-11</v>
      </c>
      <c r="AF28" s="26"/>
      <c r="AG28">
        <f t="shared" si="2"/>
        <v>606.8137658691071</v>
      </c>
      <c r="AI28" s="75">
        <f>PXIL!I28</f>
        <v>0</v>
      </c>
      <c r="AJ28" s="75">
        <f>PXIL!O28</f>
        <v>0</v>
      </c>
      <c r="AK28" s="75">
        <f>RTM_IEX!I28</f>
        <v>14.42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4.4326999999999996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696.75061558263542</v>
      </c>
      <c r="P29" s="77">
        <v>64.777387903225815</v>
      </c>
      <c r="Q29" s="77">
        <v>19.53</v>
      </c>
      <c r="R29" s="80">
        <v>0.83</v>
      </c>
      <c r="S29" s="80">
        <v>0</v>
      </c>
      <c r="T29" s="78">
        <f>SUMPRODUCT(LTA!F29:AJ29,LTA!F$101:AJ$101,LTA!F$104:AJ$104)</f>
        <v>28.13</v>
      </c>
      <c r="U29" s="78">
        <f>SUMPRODUCT(LTA!F29:AJ29,LTA!F$102:AJ$102,LTA!F$104:AJ$104)</f>
        <v>110.22999999999999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-341.71000000000004</v>
      </c>
      <c r="AC29">
        <f t="shared" si="0"/>
        <v>12.192994144971573</v>
      </c>
      <c r="AD29">
        <f t="shared" si="1"/>
        <v>686.92077737346142</v>
      </c>
      <c r="AE29">
        <f>'IDT-1'!C29</f>
        <v>0</v>
      </c>
      <c r="AF29" s="26"/>
      <c r="AG29">
        <f t="shared" si="2"/>
        <v>686.92077737346142</v>
      </c>
      <c r="AI29" s="75">
        <f>PXIL!I29</f>
        <v>0</v>
      </c>
      <c r="AJ29" s="75">
        <f>PXIL!O29</f>
        <v>0</v>
      </c>
      <c r="AK29" s="75">
        <f>RTM_IEX!I29</f>
        <v>60.56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4.4326999999999996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726.40726390626344</v>
      </c>
      <c r="P30" s="77">
        <v>64.777387903225815</v>
      </c>
      <c r="Q30" s="77">
        <v>19.53</v>
      </c>
      <c r="R30" s="80">
        <v>2.56</v>
      </c>
      <c r="S30" s="80">
        <v>0</v>
      </c>
      <c r="T30" s="78">
        <f>SUMPRODUCT(LTA!F30:AJ30,LTA!F$101:AJ$101,LTA!F$104:AJ$104)</f>
        <v>8.1999999999999993</v>
      </c>
      <c r="U30" s="78">
        <f>SUMPRODUCT(LTA!F30:AJ30,LTA!F$102:AJ$102,LTA!F$104:AJ$104)</f>
        <v>109.83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0.34</v>
      </c>
      <c r="AB30" s="117">
        <f>-STOA!O30</f>
        <v>-341.71000000000004</v>
      </c>
      <c r="AC30">
        <f t="shared" si="0"/>
        <v>12.408652650219498</v>
      </c>
      <c r="AD30">
        <f t="shared" si="1"/>
        <v>711.2117671918412</v>
      </c>
      <c r="AE30">
        <f>'IDT-1'!C30</f>
        <v>0</v>
      </c>
      <c r="AF30" s="26"/>
      <c r="AG30">
        <f t="shared" si="2"/>
        <v>711.2117671918412</v>
      </c>
      <c r="AI30" s="75">
        <f>PXIL!I30</f>
        <v>0</v>
      </c>
      <c r="AJ30" s="75">
        <f>PXIL!O30</f>
        <v>0</v>
      </c>
      <c r="AK30" s="75">
        <f>RTM_IEX!I30</f>
        <v>74.010000000000005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4.4326999999999996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54.999033476847373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735.27451028522989</v>
      </c>
      <c r="P31" s="77">
        <v>64.777387903225815</v>
      </c>
      <c r="Q31" s="77">
        <v>19.53</v>
      </c>
      <c r="R31" s="80">
        <v>5.0726558407543223</v>
      </c>
      <c r="S31" s="80">
        <v>0</v>
      </c>
      <c r="T31" s="78">
        <f>SUMPRODUCT(LTA!F31:AJ31,LTA!F$101:AJ$101,LTA!F$104:AJ$104)</f>
        <v>8.24</v>
      </c>
      <c r="U31" s="78">
        <f>SUMPRODUCT(LTA!F31:AJ31,LTA!F$102:AJ$102,LTA!F$104:AJ$104)</f>
        <v>109.5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0.34</v>
      </c>
      <c r="AB31" s="117">
        <f>-STOA!O31</f>
        <v>-341.71000000000004</v>
      </c>
      <c r="AC31">
        <f t="shared" si="0"/>
        <v>12.904347284349299</v>
      </c>
      <c r="AD31">
        <f t="shared" si="1"/>
        <v>767.04500825427976</v>
      </c>
      <c r="AE31">
        <f>'IDT-1'!C31</f>
        <v>0</v>
      </c>
      <c r="AF31" s="26"/>
      <c r="AG31">
        <f t="shared" si="2"/>
        <v>767.04500825427976</v>
      </c>
      <c r="AI31" s="75">
        <f>PXIL!I31</f>
        <v>0</v>
      </c>
      <c r="AJ31" s="75">
        <f>PXIL!O31</f>
        <v>0</v>
      </c>
      <c r="AK31" s="75">
        <f>RTM_IEX!I31</f>
        <v>81.7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28.83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4.4326999999999996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54.999033476847373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750.22874968822396</v>
      </c>
      <c r="P32" s="77">
        <v>64.777387903225815</v>
      </c>
      <c r="Q32" s="77">
        <v>19.53</v>
      </c>
      <c r="R32" s="80">
        <v>9.7899999999999991</v>
      </c>
      <c r="S32" s="80">
        <v>0</v>
      </c>
      <c r="T32" s="78">
        <f>SUMPRODUCT(LTA!F32:AJ32,LTA!F$101:AJ$101,LTA!F$104:AJ$104)</f>
        <v>8.8000000000000007</v>
      </c>
      <c r="U32" s="78">
        <f>SUMPRODUCT(LTA!F32:AJ32,LTA!F$102:AJ$102,LTA!F$104:AJ$104)</f>
        <v>109.16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0.94</v>
      </c>
      <c r="AB32" s="117">
        <f>-STOA!O32</f>
        <v>-341.71000000000004</v>
      </c>
      <c r="AC32">
        <f t="shared" si="0"/>
        <v>13.380793219697008</v>
      </c>
      <c r="AD32">
        <f t="shared" si="1"/>
        <v>820.7101458811718</v>
      </c>
      <c r="AE32">
        <f>'IDT-1'!C32</f>
        <v>0</v>
      </c>
      <c r="AF32" s="26"/>
      <c r="AG32">
        <f t="shared" si="2"/>
        <v>820.7101458811718</v>
      </c>
      <c r="AI32" s="75">
        <f>PXIL!I32</f>
        <v>0</v>
      </c>
      <c r="AJ32" s="75">
        <f>PXIL!O32</f>
        <v>0</v>
      </c>
      <c r="AK32" s="75">
        <f>RTM_IEX!I32</f>
        <v>81.7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62.48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4.4326999999999996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54.999033476847373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748.92513012605036</v>
      </c>
      <c r="P33" s="77">
        <v>64.777387903225815</v>
      </c>
      <c r="Q33" s="77">
        <v>19.53</v>
      </c>
      <c r="R33" s="80">
        <v>21.110000000000003</v>
      </c>
      <c r="S33" s="80">
        <v>0</v>
      </c>
      <c r="T33" s="78">
        <f>SUMPRODUCT(LTA!F33:AJ33,LTA!F$101:AJ$101,LTA!F$104:AJ$104)</f>
        <v>12.48</v>
      </c>
      <c r="U33" s="78">
        <f>SUMPRODUCT(LTA!F33:AJ33,LTA!F$102:AJ$102,LTA!F$104:AJ$104)</f>
        <v>105.50999999999999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1.54</v>
      </c>
      <c r="AB33" s="117">
        <f>-STOA!O33</f>
        <v>-341.71000000000004</v>
      </c>
      <c r="AC33">
        <f t="shared" si="0"/>
        <v>13.576033367549881</v>
      </c>
      <c r="AD33">
        <f t="shared" si="1"/>
        <v>842.70128617114517</v>
      </c>
      <c r="AE33">
        <f>'IDT-1'!C33</f>
        <v>0</v>
      </c>
      <c r="AF33" s="26"/>
      <c r="AG33">
        <f t="shared" si="2"/>
        <v>842.70128617114517</v>
      </c>
      <c r="AI33" s="75">
        <f>PXIL!I33</f>
        <v>0</v>
      </c>
      <c r="AJ33" s="75">
        <f>PXIL!O33</f>
        <v>0</v>
      </c>
      <c r="AK33" s="75">
        <f>RTM_IEX!I33</f>
        <v>78.819999999999993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76.900000000000006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4.4326999999999996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54.999033476847373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749.48808887936661</v>
      </c>
      <c r="P34" s="77">
        <v>64.777387903225815</v>
      </c>
      <c r="Q34" s="77">
        <v>19.53</v>
      </c>
      <c r="R34" s="80">
        <v>24.350000000000005</v>
      </c>
      <c r="S34" s="80">
        <v>0</v>
      </c>
      <c r="T34" s="78">
        <f>SUMPRODUCT(LTA!F34:AJ34,LTA!F$101:AJ$101,LTA!F$104:AJ$104)</f>
        <v>21.31</v>
      </c>
      <c r="U34" s="78">
        <f>SUMPRODUCT(LTA!F34:AJ34,LTA!F$102:AJ$102,LTA!F$104:AJ$104)</f>
        <v>105.50999999999999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3.34</v>
      </c>
      <c r="AB34" s="117">
        <f>-STOA!O34</f>
        <v>-341.71000000000004</v>
      </c>
      <c r="AC34">
        <f t="shared" si="0"/>
        <v>13.770627404579061</v>
      </c>
      <c r="AD34">
        <f t="shared" si="1"/>
        <v>864.61965088743193</v>
      </c>
      <c r="AE34">
        <f>'IDT-1'!C34</f>
        <v>0</v>
      </c>
      <c r="AF34" s="26"/>
      <c r="AG34">
        <f t="shared" si="2"/>
        <v>864.61965088743193</v>
      </c>
      <c r="AI34" s="75">
        <f>PXIL!I34</f>
        <v>0</v>
      </c>
      <c r="AJ34" s="75">
        <f>PXIL!O34</f>
        <v>0</v>
      </c>
      <c r="AK34" s="75">
        <f>RTM_IEX!I34</f>
        <v>76.89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86.51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4.4326999999999996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54.999033476847373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753.9872796361991</v>
      </c>
      <c r="P35" s="77">
        <v>64.777387903225815</v>
      </c>
      <c r="Q35" s="77">
        <v>19.53</v>
      </c>
      <c r="R35" s="80">
        <v>24.350000000000005</v>
      </c>
      <c r="S35" s="80">
        <v>0</v>
      </c>
      <c r="T35" s="78">
        <f>SUMPRODUCT(LTA!F35:AJ35,LTA!F$101:AJ$101,LTA!F$104:AJ$104)</f>
        <v>35.799999999999997</v>
      </c>
      <c r="U35" s="78">
        <f>SUMPRODUCT(LTA!F35:AJ35,LTA!F$102:AJ$102,LTA!F$104:AJ$104)</f>
        <v>105.48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72.81</v>
      </c>
      <c r="AB35" s="117">
        <f>-STOA!O35</f>
        <v>-341.71000000000004</v>
      </c>
      <c r="AC35">
        <f t="shared" si="0"/>
        <v>13.745276283239187</v>
      </c>
      <c r="AD35">
        <f t="shared" si="1"/>
        <v>861.76419276560455</v>
      </c>
      <c r="AE35">
        <f>'IDT-1'!C35</f>
        <v>0</v>
      </c>
      <c r="AF35" s="26"/>
      <c r="AG35">
        <f t="shared" si="2"/>
        <v>861.76419276560455</v>
      </c>
      <c r="AI35" s="75">
        <f>PXIL!I35</f>
        <v>0</v>
      </c>
      <c r="AJ35" s="75">
        <f>PXIL!O35</f>
        <v>0</v>
      </c>
      <c r="AK35" s="75">
        <f>RTM_IEX!I35</f>
        <v>72.09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4.4326999999999996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54.999033476847373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751.7533962615222</v>
      </c>
      <c r="P36" s="77">
        <v>64.777387903225815</v>
      </c>
      <c r="Q36" s="77">
        <v>19.53</v>
      </c>
      <c r="R36" s="80">
        <v>24.350000000000005</v>
      </c>
      <c r="S36" s="80">
        <v>0</v>
      </c>
      <c r="T36" s="78">
        <f>SUMPRODUCT(LTA!F36:AJ36,LTA!F$101:AJ$101,LTA!F$104:AJ$104)</f>
        <v>51.239999999999995</v>
      </c>
      <c r="U36" s="78">
        <f>SUMPRODUCT(LTA!F36:AJ36,LTA!F$102:AJ$102,LTA!F$104:AJ$104)</f>
        <v>105.49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57.18</v>
      </c>
      <c r="AB36" s="117">
        <f>-STOA!O36</f>
        <v>-341.71000000000004</v>
      </c>
      <c r="AC36">
        <f t="shared" si="0"/>
        <v>13.698690109542031</v>
      </c>
      <c r="AD36">
        <f t="shared" si="1"/>
        <v>856.51689556462497</v>
      </c>
      <c r="AE36">
        <f>'IDT-1'!C36</f>
        <v>0</v>
      </c>
      <c r="AF36" s="26"/>
      <c r="AG36">
        <f t="shared" si="2"/>
        <v>856.51689556462497</v>
      </c>
      <c r="AI36" s="75">
        <f>PXIL!I36</f>
        <v>0</v>
      </c>
      <c r="AJ36" s="75">
        <f>PXIL!O36</f>
        <v>0</v>
      </c>
      <c r="AK36" s="75">
        <f>RTM_IEX!I36</f>
        <v>69.209999999999994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4.4326999999999996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54.999033476847373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724.39453423135365</v>
      </c>
      <c r="P37" s="77">
        <v>64.777387903225815</v>
      </c>
      <c r="Q37" s="77">
        <v>19.53</v>
      </c>
      <c r="R37" s="80">
        <v>24.350000000000005</v>
      </c>
      <c r="S37" s="80">
        <v>0</v>
      </c>
      <c r="T37" s="78">
        <f>SUMPRODUCT(LTA!F37:AJ37,LTA!F$101:AJ$101,LTA!F$104:AJ$104)</f>
        <v>68.14</v>
      </c>
      <c r="U37" s="78">
        <f>SUMPRODUCT(LTA!F37:AJ37,LTA!F$102:AJ$102,LTA!F$104:AJ$104)</f>
        <v>105.47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46.67</v>
      </c>
      <c r="AB37" s="117">
        <f>-STOA!O37</f>
        <v>-341.71000000000004</v>
      </c>
      <c r="AC37">
        <f t="shared" si="0"/>
        <v>13.66622812367655</v>
      </c>
      <c r="AD37">
        <f t="shared" si="1"/>
        <v>852.86049552032182</v>
      </c>
      <c r="AE37">
        <f>'IDT-1'!C37</f>
        <v>0</v>
      </c>
      <c r="AF37" s="26"/>
      <c r="AG37">
        <f t="shared" si="2"/>
        <v>852.86049552032182</v>
      </c>
      <c r="AI37" s="75">
        <f>PXIL!I37</f>
        <v>0</v>
      </c>
      <c r="AJ37" s="75">
        <f>PXIL!O37</f>
        <v>0</v>
      </c>
      <c r="AK37" s="75">
        <f>RTM_IEX!I37</f>
        <v>86.51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4.4326999999999996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54.999033476847373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702.97459028255389</v>
      </c>
      <c r="P38" s="77">
        <v>64.777387903225815</v>
      </c>
      <c r="Q38" s="77">
        <v>19.53</v>
      </c>
      <c r="R38" s="80">
        <v>24.350000000000005</v>
      </c>
      <c r="S38" s="80">
        <v>0</v>
      </c>
      <c r="T38" s="78">
        <f>SUMPRODUCT(LTA!F38:AJ38,LTA!F$101:AJ$101,LTA!F$104:AJ$104)</f>
        <v>84.58</v>
      </c>
      <c r="U38" s="78">
        <f>SUMPRODUCT(LTA!F38:AJ38,LTA!F$102:AJ$102,LTA!F$104:AJ$104)</f>
        <v>105.50999999999999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58.07</v>
      </c>
      <c r="AB38" s="117">
        <f>-STOA!O38</f>
        <v>-341.71000000000004</v>
      </c>
      <c r="AC38">
        <f t="shared" si="0"/>
        <v>13.680748616927112</v>
      </c>
      <c r="AD38">
        <f t="shared" si="1"/>
        <v>854.49603107827147</v>
      </c>
      <c r="AE38">
        <f>'IDT-1'!C38</f>
        <v>0</v>
      </c>
      <c r="AF38" s="26"/>
      <c r="AG38">
        <f t="shared" si="2"/>
        <v>854.49603107827147</v>
      </c>
      <c r="AI38" s="75">
        <f>PXIL!I38</f>
        <v>0</v>
      </c>
      <c r="AJ38" s="75">
        <f>PXIL!O38</f>
        <v>0</v>
      </c>
      <c r="AK38" s="75">
        <f>RTM_IEX!I38</f>
        <v>81.7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4.4326999999999996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54.999033476847373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693.63476060275377</v>
      </c>
      <c r="P39" s="77">
        <v>64.777387903225815</v>
      </c>
      <c r="Q39" s="77">
        <v>19.53</v>
      </c>
      <c r="R39" s="80">
        <v>24.350000000000005</v>
      </c>
      <c r="S39" s="80">
        <v>0</v>
      </c>
      <c r="T39" s="78">
        <f>SUMPRODUCT(LTA!F39:AJ39,LTA!F$101:AJ$101,LTA!F$104:AJ$104)</f>
        <v>100.16</v>
      </c>
      <c r="U39" s="78">
        <f>SUMPRODUCT(LTA!F39:AJ39,LTA!F$102:AJ$102,LTA!F$104:AJ$104)</f>
        <v>105.50999999999999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68.88</v>
      </c>
      <c r="AB39" s="117">
        <f>-STOA!O39</f>
        <v>-341.71000000000004</v>
      </c>
      <c r="AC39">
        <f t="shared" si="0"/>
        <v>13.787937097620363</v>
      </c>
      <c r="AD39">
        <f t="shared" si="1"/>
        <v>866.56935176726597</v>
      </c>
      <c r="AE39">
        <f>'IDT-1'!C39</f>
        <v>0</v>
      </c>
      <c r="AF39" s="26"/>
      <c r="AG39">
        <f t="shared" si="2"/>
        <v>866.56935176726597</v>
      </c>
      <c r="AI39" s="75">
        <f>PXIL!I39</f>
        <v>0</v>
      </c>
      <c r="AJ39" s="75">
        <f>PXIL!O39</f>
        <v>0</v>
      </c>
      <c r="AK39" s="75">
        <f>RTM_IEX!I39</f>
        <v>76.900000000000006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4.4326999999999996</v>
      </c>
      <c r="E40">
        <f>GT_NG!Q40</f>
        <v>8.893406882059363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54.999033476847373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676.15497378005375</v>
      </c>
      <c r="P40" s="77">
        <v>64.777387903225815</v>
      </c>
      <c r="Q40" s="77">
        <v>19.53</v>
      </c>
      <c r="R40" s="80">
        <v>24.350000000000005</v>
      </c>
      <c r="S40" s="80">
        <v>0</v>
      </c>
      <c r="T40" s="78">
        <f>SUMPRODUCT(LTA!F40:AJ40,LTA!F$101:AJ$101,LTA!F$104:AJ$104)</f>
        <v>115.31</v>
      </c>
      <c r="U40" s="78">
        <f>SUMPRODUCT(LTA!F40:AJ40,LTA!F$102:AJ$102,LTA!F$104:AJ$104)</f>
        <v>105.48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86.9</v>
      </c>
      <c r="AB40" s="117">
        <f>-STOA!O40</f>
        <v>-341.71000000000004</v>
      </c>
      <c r="AC40">
        <f t="shared" si="0"/>
        <v>14.010314973580606</v>
      </c>
      <c r="AD40">
        <f t="shared" si="1"/>
        <v>891.61718706860586</v>
      </c>
      <c r="AE40">
        <f>'IDT-1'!C40</f>
        <v>0</v>
      </c>
      <c r="AF40" s="26"/>
      <c r="AG40">
        <f t="shared" si="2"/>
        <v>891.61718706860586</v>
      </c>
      <c r="AI40" s="75">
        <f>PXIL!I40</f>
        <v>0</v>
      </c>
      <c r="AJ40" s="75">
        <f>PXIL!O40</f>
        <v>0</v>
      </c>
      <c r="AK40" s="75">
        <f>RTM_IEX!I40</f>
        <v>86.51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4.4326999999999996</v>
      </c>
      <c r="E41">
        <f>GT_NG!Q41</f>
        <v>8.7616774541531832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670.09262832452418</v>
      </c>
      <c r="P41" s="77">
        <v>64.777387903225815</v>
      </c>
      <c r="Q41" s="77">
        <v>19.53</v>
      </c>
      <c r="R41" s="80">
        <v>24.350000000000005</v>
      </c>
      <c r="S41" s="80">
        <v>0</v>
      </c>
      <c r="T41" s="78">
        <f>SUMPRODUCT(LTA!F41:AJ41,LTA!F$101:AJ$101,LTA!F$104:AJ$104)</f>
        <v>128.20000000000002</v>
      </c>
      <c r="U41" s="78">
        <f>SUMPRODUCT(LTA!F41:AJ41,LTA!F$102:AJ$102,LTA!F$104:AJ$104)</f>
        <v>105.49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104.61000000000001</v>
      </c>
      <c r="AB41" s="117">
        <f>-STOA!O41</f>
        <v>-341.71000000000004</v>
      </c>
      <c r="AC41">
        <f t="shared" si="0"/>
        <v>14.267423620010112</v>
      </c>
      <c r="AD41">
        <f t="shared" si="1"/>
        <v>920.57697006189289</v>
      </c>
      <c r="AE41">
        <f>'IDT-1'!C41</f>
        <v>0</v>
      </c>
      <c r="AF41" s="26"/>
      <c r="AG41">
        <f t="shared" si="2"/>
        <v>920.57697006189289</v>
      </c>
      <c r="AI41" s="75">
        <f>PXIL!I41</f>
        <v>0</v>
      </c>
      <c r="AJ41" s="75">
        <f>PXIL!O41</f>
        <v>0</v>
      </c>
      <c r="AK41" s="75">
        <f>RTM_IEX!I41</f>
        <v>91.31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4.4326999999999996</v>
      </c>
      <c r="E42">
        <f>GT_NG!Q42</f>
        <v>8.7616774541531832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666.12193657236958</v>
      </c>
      <c r="P42" s="77">
        <v>64.777387903225815</v>
      </c>
      <c r="Q42" s="77">
        <v>19.53</v>
      </c>
      <c r="R42" s="80">
        <v>24.350000000000005</v>
      </c>
      <c r="S42" s="80">
        <v>0</v>
      </c>
      <c r="T42" s="78">
        <f>SUMPRODUCT(LTA!F42:AJ42,LTA!F$101:AJ$101,LTA!F$104:AJ$104)</f>
        <v>139.78</v>
      </c>
      <c r="U42" s="78">
        <f>SUMPRODUCT(LTA!F42:AJ42,LTA!F$102:AJ$102,LTA!F$104:AJ$104)</f>
        <v>105.57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110.91000000000001</v>
      </c>
      <c r="AB42" s="117">
        <f>-STOA!O42</f>
        <v>-341.71000000000004</v>
      </c>
      <c r="AC42">
        <f t="shared" si="0"/>
        <v>14.36518553259115</v>
      </c>
      <c r="AD42">
        <f t="shared" si="1"/>
        <v>931.58851639715749</v>
      </c>
      <c r="AE42">
        <f>'IDT-1'!C42</f>
        <v>0</v>
      </c>
      <c r="AF42" s="26"/>
      <c r="AG42">
        <f t="shared" si="2"/>
        <v>931.58851639715749</v>
      </c>
      <c r="AI42" s="75">
        <f>PXIL!I42</f>
        <v>0</v>
      </c>
      <c r="AJ42" s="75">
        <f>PXIL!O42</f>
        <v>0</v>
      </c>
      <c r="AK42" s="75">
        <f>RTM_IEX!I42</f>
        <v>88.43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4.4326999999999996</v>
      </c>
      <c r="E43">
        <f>GT_NG!Q43</f>
        <v>8.7616774541531832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659.66014331341887</v>
      </c>
      <c r="P43" s="77">
        <v>64.777387903225815</v>
      </c>
      <c r="Q43" s="77">
        <v>19.53</v>
      </c>
      <c r="R43" s="80">
        <v>24.350000000000005</v>
      </c>
      <c r="S43" s="80">
        <v>0</v>
      </c>
      <c r="T43" s="78">
        <f>SUMPRODUCT(LTA!F43:AJ43,LTA!F$101:AJ$101,LTA!F$104:AJ$104)</f>
        <v>150.04</v>
      </c>
      <c r="U43" s="78">
        <f>SUMPRODUCT(LTA!F43:AJ43,LTA!F$102:AJ$102,LTA!F$104:AJ$104)</f>
        <v>105.46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121.12</v>
      </c>
      <c r="AB43" s="117">
        <f>-STOA!O43</f>
        <v>-341.71000000000004</v>
      </c>
      <c r="AC43">
        <f t="shared" si="0"/>
        <v>14.386025751912383</v>
      </c>
      <c r="AD43">
        <f t="shared" si="1"/>
        <v>933.93588291888523</v>
      </c>
      <c r="AE43">
        <f>'IDT-1'!C43</f>
        <v>0</v>
      </c>
      <c r="AF43" s="26"/>
      <c r="AG43">
        <f t="shared" si="2"/>
        <v>933.93588291888523</v>
      </c>
      <c r="AI43" s="75">
        <f>PXIL!I43</f>
        <v>0</v>
      </c>
      <c r="AJ43" s="75">
        <f>PXIL!O43</f>
        <v>0</v>
      </c>
      <c r="AK43" s="75">
        <f>RTM_IEX!I43</f>
        <v>76.900000000000006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4.4326999999999996</v>
      </c>
      <c r="E44">
        <f>GT_NG!Q44</f>
        <v>8.7616774541531832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657.17261016309942</v>
      </c>
      <c r="P44" s="77">
        <v>64.777387903225815</v>
      </c>
      <c r="Q44" s="77">
        <v>19.53</v>
      </c>
      <c r="R44" s="80">
        <v>24.350000000000005</v>
      </c>
      <c r="S44" s="80">
        <v>0</v>
      </c>
      <c r="T44" s="78">
        <f>SUMPRODUCT(LTA!F44:AJ44,LTA!F$101:AJ$101,LTA!F$104:AJ$104)</f>
        <v>158.63999999999999</v>
      </c>
      <c r="U44" s="78">
        <f>SUMPRODUCT(LTA!F44:AJ44,LTA!F$102:AJ$102,LTA!F$104:AJ$104)</f>
        <v>105.37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118.71000000000001</v>
      </c>
      <c r="AB44" s="117">
        <f>-STOA!O44</f>
        <v>-341.71000000000004</v>
      </c>
      <c r="AC44">
        <f t="shared" si="0"/>
        <v>14.290919460189574</v>
      </c>
      <c r="AD44">
        <f t="shared" si="1"/>
        <v>923.22345606028898</v>
      </c>
      <c r="AE44">
        <f>'IDT-1'!C44</f>
        <v>0</v>
      </c>
      <c r="AF44" s="26"/>
      <c r="AG44">
        <f t="shared" si="2"/>
        <v>923.22345606028898</v>
      </c>
      <c r="AI44" s="75">
        <f>PXIL!I44</f>
        <v>0</v>
      </c>
      <c r="AJ44" s="75">
        <f>PXIL!O44</f>
        <v>0</v>
      </c>
      <c r="AK44" s="75">
        <f>RTM_IEX!I44</f>
        <v>62.48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8.7616774541531832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656.96776134383833</v>
      </c>
      <c r="P45" s="77">
        <v>64.777387903225815</v>
      </c>
      <c r="Q45" s="77">
        <v>19.53</v>
      </c>
      <c r="R45" s="80">
        <v>24.350000000000005</v>
      </c>
      <c r="S45" s="80">
        <v>0</v>
      </c>
      <c r="T45" s="78">
        <f>SUMPRODUCT(LTA!F45:AJ45,LTA!F$101:AJ$101,LTA!F$104:AJ$104)</f>
        <v>165.5</v>
      </c>
      <c r="U45" s="78">
        <f>SUMPRODUCT(LTA!F45:AJ45,LTA!F$102:AJ$102,LTA!F$104:AJ$104)</f>
        <v>105.39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110.6</v>
      </c>
      <c r="AB45" s="117">
        <f>-STOA!O45</f>
        <v>-341.71000000000004</v>
      </c>
      <c r="AC45">
        <f t="shared" si="0"/>
        <v>14.408268790580074</v>
      </c>
      <c r="AD45">
        <f t="shared" si="1"/>
        <v>936.44125791063698</v>
      </c>
      <c r="AE45">
        <f>'IDT-1'!C45</f>
        <v>0</v>
      </c>
      <c r="AF45" s="26"/>
      <c r="AG45">
        <f t="shared" si="2"/>
        <v>936.44125791063698</v>
      </c>
      <c r="AI45" s="75">
        <f>PXIL!I45</f>
        <v>0</v>
      </c>
      <c r="AJ45" s="75">
        <f>PXIL!O45</f>
        <v>0</v>
      </c>
      <c r="AK45" s="75">
        <f>RTM_IEX!I45</f>
        <v>76.900000000000006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8.7616774541531832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660.25168641680568</v>
      </c>
      <c r="P46" s="77">
        <v>64.777387903225815</v>
      </c>
      <c r="Q46" s="77">
        <v>19.53</v>
      </c>
      <c r="R46" s="80">
        <v>24.350000000000005</v>
      </c>
      <c r="S46" s="80">
        <v>0</v>
      </c>
      <c r="T46" s="78">
        <f>SUMPRODUCT(LTA!F46:AJ46,LTA!F$101:AJ$101,LTA!F$104:AJ$104)</f>
        <v>167.76</v>
      </c>
      <c r="U46" s="78">
        <f>SUMPRODUCT(LTA!F46:AJ46,LTA!F$102:AJ$102,LTA!F$104:AJ$104)</f>
        <v>105.5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110.3</v>
      </c>
      <c r="AB46" s="117">
        <f>-STOA!O46</f>
        <v>-341.71000000000004</v>
      </c>
      <c r="AC46">
        <f t="shared" si="0"/>
        <v>14.413055331222189</v>
      </c>
      <c r="AD46">
        <f t="shared" si="1"/>
        <v>936.9803964429625</v>
      </c>
      <c r="AE46">
        <f>'IDT-1'!C46</f>
        <v>0</v>
      </c>
      <c r="AF46" s="26"/>
      <c r="AG46">
        <f t="shared" si="2"/>
        <v>936.9803964429625</v>
      </c>
      <c r="AI46" s="75">
        <f>PXIL!I46</f>
        <v>0</v>
      </c>
      <c r="AJ46" s="75">
        <f>PXIL!O46</f>
        <v>0</v>
      </c>
      <c r="AK46" s="75">
        <f>RTM_IEX!I46</f>
        <v>72.09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8.7616774541531832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659.22098420593738</v>
      </c>
      <c r="P47" s="77">
        <v>64.777387903225815</v>
      </c>
      <c r="Q47" s="77">
        <v>19.53</v>
      </c>
      <c r="R47" s="80">
        <v>24.350000000000005</v>
      </c>
      <c r="S47" s="80">
        <v>0</v>
      </c>
      <c r="T47" s="78">
        <f>SUMPRODUCT(LTA!F47:AJ47,LTA!F$101:AJ$101,LTA!F$104:AJ$104)</f>
        <v>170.54000000000002</v>
      </c>
      <c r="U47" s="78">
        <f>SUMPRODUCT(LTA!F47:AJ47,LTA!F$102:AJ$102,LTA!F$104:AJ$104)</f>
        <v>105.46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114.8</v>
      </c>
      <c r="AB47" s="117">
        <f>-STOA!O47</f>
        <v>-341.71000000000004</v>
      </c>
      <c r="AC47">
        <f t="shared" si="0"/>
        <v>14.275329151766547</v>
      </c>
      <c r="AD47">
        <f t="shared" si="1"/>
        <v>921.46742041154982</v>
      </c>
      <c r="AE47">
        <f>'IDT-1'!C47</f>
        <v>0</v>
      </c>
      <c r="AF47" s="26"/>
      <c r="AG47">
        <f t="shared" si="2"/>
        <v>921.46742041154982</v>
      </c>
      <c r="AI47" s="75">
        <f>PXIL!I47</f>
        <v>0</v>
      </c>
      <c r="AJ47" s="75">
        <f>PXIL!O47</f>
        <v>0</v>
      </c>
      <c r="AK47" s="75">
        <f>RTM_IEX!I47</f>
        <v>57.67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8.7616774541531832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654.6370550774102</v>
      </c>
      <c r="P48" s="77">
        <v>64.777387903225815</v>
      </c>
      <c r="Q48" s="77">
        <v>19.53</v>
      </c>
      <c r="R48" s="80">
        <v>24.350000000000005</v>
      </c>
      <c r="S48" s="80">
        <v>0</v>
      </c>
      <c r="T48" s="78">
        <f>SUMPRODUCT(LTA!F48:AJ48,LTA!F$101:AJ$101,LTA!F$104:AJ$104)</f>
        <v>173.05</v>
      </c>
      <c r="U48" s="78">
        <f>SUMPRODUCT(LTA!F48:AJ48,LTA!F$102:AJ$102,LTA!F$104:AJ$104)</f>
        <v>105.36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111.49000000000001</v>
      </c>
      <c r="AB48" s="117">
        <f>-STOA!O48</f>
        <v>-341.71000000000004</v>
      </c>
      <c r="AC48">
        <f t="shared" si="0"/>
        <v>14.269398575435508</v>
      </c>
      <c r="AD48">
        <f t="shared" si="1"/>
        <v>920.79942185935363</v>
      </c>
      <c r="AE48">
        <f>'IDT-1'!C48</f>
        <v>0</v>
      </c>
      <c r="AF48" s="26"/>
      <c r="AG48">
        <f t="shared" si="2"/>
        <v>920.79942185935363</v>
      </c>
      <c r="AI48" s="75">
        <f>PXIL!I48</f>
        <v>0</v>
      </c>
      <c r="AJ48" s="75">
        <f>PXIL!O48</f>
        <v>0</v>
      </c>
      <c r="AK48" s="75">
        <f>RTM_IEX!I48</f>
        <v>62.48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8.7616774541531832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655.98711626393117</v>
      </c>
      <c r="P49" s="77">
        <v>64.777387903225815</v>
      </c>
      <c r="Q49" s="77">
        <v>19.53</v>
      </c>
      <c r="R49" s="80">
        <v>24.350000000000005</v>
      </c>
      <c r="S49" s="80">
        <v>0</v>
      </c>
      <c r="T49" s="78">
        <f>SUMPRODUCT(LTA!F49:AJ49,LTA!F$101:AJ$101,LTA!F$104:AJ$104)</f>
        <v>174.17</v>
      </c>
      <c r="U49" s="78">
        <f>SUMPRODUCT(LTA!F49:AJ49,LTA!F$102:AJ$102,LTA!F$104:AJ$104)</f>
        <v>105.38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107.58</v>
      </c>
      <c r="AB49" s="117">
        <f>-STOA!O49</f>
        <v>-341.71000000000004</v>
      </c>
      <c r="AC49">
        <f t="shared" si="0"/>
        <v>13.707079113876892</v>
      </c>
      <c r="AD49">
        <f t="shared" si="1"/>
        <v>857.46180250743305</v>
      </c>
      <c r="AE49">
        <f>'IDT-1'!C49</f>
        <v>0</v>
      </c>
      <c r="AF49" s="26"/>
      <c r="AG49">
        <f t="shared" si="2"/>
        <v>857.46180250743305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8.7616774541531832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664.44144562000747</v>
      </c>
      <c r="P50" s="77">
        <v>64.777387903225815</v>
      </c>
      <c r="Q50" s="77">
        <v>19.53</v>
      </c>
      <c r="R50" s="80">
        <v>24.350000000000005</v>
      </c>
      <c r="S50" s="80">
        <v>0</v>
      </c>
      <c r="T50" s="78">
        <f>SUMPRODUCT(LTA!F50:AJ50,LTA!F$101:AJ$101,LTA!F$104:AJ$104)</f>
        <v>174.97</v>
      </c>
      <c r="U50" s="78">
        <f>SUMPRODUCT(LTA!F50:AJ50,LTA!F$102:AJ$102,LTA!F$104:AJ$104)</f>
        <v>105.46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104.28</v>
      </c>
      <c r="AB50" s="117">
        <f>-STOA!O50</f>
        <v>-341.71000000000004</v>
      </c>
      <c r="AC50">
        <f t="shared" si="0"/>
        <v>13.760181212210364</v>
      </c>
      <c r="AD50">
        <f t="shared" si="1"/>
        <v>863.44302976517599</v>
      </c>
      <c r="AE50">
        <f>'IDT-1'!C50</f>
        <v>0</v>
      </c>
      <c r="AF50" s="26"/>
      <c r="AG50">
        <f t="shared" si="2"/>
        <v>863.44302976517599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8.7616774541531832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675.14232620960888</v>
      </c>
      <c r="P51" s="77">
        <v>64.777387903225815</v>
      </c>
      <c r="Q51" s="77">
        <v>19.53</v>
      </c>
      <c r="R51" s="80">
        <v>24.350000000000005</v>
      </c>
      <c r="S51" s="80">
        <v>0</v>
      </c>
      <c r="T51" s="78">
        <f>SUMPRODUCT(LTA!F51:AJ51,LTA!F$101:AJ$101,LTA!F$104:AJ$104)</f>
        <v>175.54</v>
      </c>
      <c r="U51" s="78">
        <f>SUMPRODUCT(LTA!F51:AJ51,LTA!F$102:AJ$102,LTA!F$104:AJ$104)</f>
        <v>105.39999999999999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94.67</v>
      </c>
      <c r="AB51" s="117">
        <f>-STOA!O51</f>
        <v>-341.71000000000004</v>
      </c>
      <c r="AC51">
        <f t="shared" si="0"/>
        <v>13.774268961398857</v>
      </c>
      <c r="AD51">
        <f t="shared" si="1"/>
        <v>865.02982260558895</v>
      </c>
      <c r="AE51">
        <f>'IDT-1'!C51</f>
        <v>0</v>
      </c>
      <c r="AF51" s="26"/>
      <c r="AG51">
        <f t="shared" si="2"/>
        <v>865.02982260558895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8.7616774541531832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668.75109494037133</v>
      </c>
      <c r="P52" s="77">
        <v>64.777387903225815</v>
      </c>
      <c r="Q52" s="77">
        <v>19.53</v>
      </c>
      <c r="R52" s="80">
        <v>24.350000000000005</v>
      </c>
      <c r="S52" s="80">
        <v>0</v>
      </c>
      <c r="T52" s="78">
        <f>SUMPRODUCT(LTA!F52:AJ52,LTA!F$101:AJ$101,LTA!F$104:AJ$104)</f>
        <v>175.59</v>
      </c>
      <c r="U52" s="78">
        <f>SUMPRODUCT(LTA!F52:AJ52,LTA!F$102:AJ$102,LTA!F$104:AJ$104)</f>
        <v>105.50999999999999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85.050000000000011</v>
      </c>
      <c r="AB52" s="117">
        <f>-STOA!O52</f>
        <v>-341.71000000000004</v>
      </c>
      <c r="AC52">
        <f t="shared" si="0"/>
        <v>13.634778126229566</v>
      </c>
      <c r="AD52">
        <f t="shared" si="1"/>
        <v>849.3180821715207</v>
      </c>
      <c r="AE52">
        <f>'IDT-1'!C52</f>
        <v>0</v>
      </c>
      <c r="AF52" s="26"/>
      <c r="AG52">
        <f t="shared" si="2"/>
        <v>849.3180821715207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8.5246192190528944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664.4385211423712</v>
      </c>
      <c r="P53" s="77">
        <v>64.777387903225815</v>
      </c>
      <c r="Q53" s="77">
        <v>19.53</v>
      </c>
      <c r="R53" s="80">
        <v>24.350000000000005</v>
      </c>
      <c r="S53" s="80">
        <v>0</v>
      </c>
      <c r="T53" s="78">
        <f>SUMPRODUCT(LTA!F53:AJ53,LTA!F$101:AJ$101,LTA!F$104:AJ$104)</f>
        <v>174.33</v>
      </c>
      <c r="U53" s="78">
        <f>SUMPRODUCT(LTA!F53:AJ53,LTA!F$102:AJ$102,LTA!F$104:AJ$104)</f>
        <v>105.13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75.44</v>
      </c>
      <c r="AB53" s="117">
        <f>-STOA!O53</f>
        <v>-341.71000000000004</v>
      </c>
      <c r="AC53">
        <f t="shared" si="0"/>
        <v>13.815353955137315</v>
      </c>
      <c r="AD53">
        <f t="shared" si="1"/>
        <v>797.33787430951259</v>
      </c>
      <c r="AE53">
        <f>'IDT-1'!C53</f>
        <v>0</v>
      </c>
      <c r="AF53" s="26"/>
      <c r="AG53">
        <f t="shared" si="2"/>
        <v>797.33787430951259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-36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8.5246192190528944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651.23993395855359</v>
      </c>
      <c r="P54" s="77">
        <v>64.777387903225815</v>
      </c>
      <c r="Q54" s="77">
        <v>19.53</v>
      </c>
      <c r="R54" s="80">
        <v>24.350000000000005</v>
      </c>
      <c r="S54" s="80">
        <v>0</v>
      </c>
      <c r="T54" s="78">
        <f>SUMPRODUCT(LTA!F54:AJ54,LTA!F$101:AJ$101,LTA!F$104:AJ$104)</f>
        <v>174.33</v>
      </c>
      <c r="U54" s="78">
        <f>SUMPRODUCT(LTA!F54:AJ54,LTA!F$102:AJ$102,LTA!F$104:AJ$104)</f>
        <v>105.16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65.830000000000013</v>
      </c>
      <c r="AB54" s="117">
        <f>-STOA!O54</f>
        <v>-341.71000000000004</v>
      </c>
      <c r="AC54">
        <f t="shared" si="0"/>
        <v>13.597146132875329</v>
      </c>
      <c r="AD54">
        <f t="shared" si="1"/>
        <v>776.77749494795705</v>
      </c>
      <c r="AE54">
        <f>'IDT-1'!C54</f>
        <v>0</v>
      </c>
      <c r="AF54" s="26"/>
      <c r="AG54">
        <f t="shared" si="2"/>
        <v>776.77749494795705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-34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8.5246192190528944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651.32260864167506</v>
      </c>
      <c r="P55" s="77">
        <v>64.777387903225815</v>
      </c>
      <c r="Q55" s="77">
        <v>19.53</v>
      </c>
      <c r="R55" s="80">
        <v>24.350000000000005</v>
      </c>
      <c r="S55" s="80">
        <v>0</v>
      </c>
      <c r="T55" s="78">
        <f>SUMPRODUCT(LTA!F55:AJ55,LTA!F$101:AJ$101,LTA!F$104:AJ$104)</f>
        <v>173.7</v>
      </c>
      <c r="U55" s="78">
        <f>SUMPRODUCT(LTA!F55:AJ55,LTA!F$102:AJ$102,LTA!F$104:AJ$104)</f>
        <v>105.1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65.830000000000013</v>
      </c>
      <c r="AB55" s="117">
        <f>-STOA!O55</f>
        <v>-341.71000000000004</v>
      </c>
      <c r="AC55">
        <f t="shared" si="0"/>
        <v>13.73385171044192</v>
      </c>
      <c r="AD55">
        <f t="shared" si="1"/>
        <v>760.03346405351158</v>
      </c>
      <c r="AE55">
        <f>'IDT-1'!C55</f>
        <v>0</v>
      </c>
      <c r="AF55" s="26"/>
      <c r="AG55">
        <f t="shared" si="2"/>
        <v>760.03346405351158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8.5246192190528944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655.22927807311441</v>
      </c>
      <c r="P56" s="77">
        <v>64.777387903225815</v>
      </c>
      <c r="Q56" s="77">
        <v>19.53</v>
      </c>
      <c r="R56" s="80">
        <v>24.350000000000005</v>
      </c>
      <c r="S56" s="80">
        <v>0</v>
      </c>
      <c r="T56" s="78">
        <f>SUMPRODUCT(LTA!F56:AJ56,LTA!F$101:AJ$101,LTA!F$104:AJ$104)</f>
        <v>173.54000000000002</v>
      </c>
      <c r="U56" s="78">
        <f>SUMPRODUCT(LTA!F56:AJ56,LTA!F$102:AJ$102,LTA!F$104:AJ$104)</f>
        <v>105.1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65.830000000000013</v>
      </c>
      <c r="AB56" s="117">
        <f>-STOA!O56</f>
        <v>-341.71000000000004</v>
      </c>
      <c r="AC56">
        <f t="shared" si="0"/>
        <v>13.899994314271517</v>
      </c>
      <c r="AD56">
        <f t="shared" si="1"/>
        <v>748.61399088112137</v>
      </c>
      <c r="AE56">
        <f>'IDT-1'!C56</f>
        <v>0</v>
      </c>
      <c r="AF56" s="26"/>
      <c r="AG56">
        <f t="shared" si="2"/>
        <v>748.61399088112137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8.5246192190528944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657.7248487609163</v>
      </c>
      <c r="P57" s="77">
        <v>64.777387903225815</v>
      </c>
      <c r="Q57" s="77">
        <v>19.53</v>
      </c>
      <c r="R57" s="80">
        <v>24.350000000000005</v>
      </c>
      <c r="S57" s="80">
        <v>0</v>
      </c>
      <c r="T57" s="78">
        <f>SUMPRODUCT(LTA!F57:AJ57,LTA!F$101:AJ$101,LTA!F$104:AJ$104)</f>
        <v>173.76999999999998</v>
      </c>
      <c r="U57" s="78">
        <f>SUMPRODUCT(LTA!F57:AJ57,LTA!F$102:AJ$102,LTA!F$104:AJ$104)</f>
        <v>105.13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65.830000000000013</v>
      </c>
      <c r="AB57" s="117">
        <f>-STOA!O57</f>
        <v>-341.71000000000004</v>
      </c>
      <c r="AC57">
        <f t="shared" si="0"/>
        <v>14.137318396856863</v>
      </c>
      <c r="AD57">
        <f t="shared" si="1"/>
        <v>727.13223748633811</v>
      </c>
      <c r="AE57">
        <f>'IDT-1'!C57</f>
        <v>0</v>
      </c>
      <c r="AF57" s="26"/>
      <c r="AG57">
        <f t="shared" si="2"/>
        <v>727.13223748633811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-89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8.2899231426131514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657.71631086099876</v>
      </c>
      <c r="P58" s="77">
        <v>64.777387903225815</v>
      </c>
      <c r="Q58" s="77">
        <v>19.53</v>
      </c>
      <c r="R58" s="80">
        <v>24.350000000000005</v>
      </c>
      <c r="S58" s="80">
        <v>0</v>
      </c>
      <c r="T58" s="78">
        <f>SUMPRODUCT(LTA!F58:AJ58,LTA!F$101:AJ$101,LTA!F$104:AJ$104)</f>
        <v>173.51</v>
      </c>
      <c r="U58" s="78">
        <f>SUMPRODUCT(LTA!F58:AJ58,LTA!F$102:AJ$102,LTA!F$104:AJ$104)</f>
        <v>105.1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64.33</v>
      </c>
      <c r="AB58" s="117">
        <f>-STOA!O58</f>
        <v>-341.71000000000004</v>
      </c>
      <c r="AC58">
        <f t="shared" si="0"/>
        <v>14.181572830520286</v>
      </c>
      <c r="AD58">
        <f t="shared" si="1"/>
        <v>718.05474907631742</v>
      </c>
      <c r="AE58">
        <f>'IDT-1'!C58</f>
        <v>0</v>
      </c>
      <c r="AF58" s="26"/>
      <c r="AG58">
        <f t="shared" si="2"/>
        <v>718.05474907631742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8.2899231426131514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657.71631086099876</v>
      </c>
      <c r="P59" s="77">
        <v>64.777387903225815</v>
      </c>
      <c r="Q59" s="77">
        <v>19.53</v>
      </c>
      <c r="R59" s="80">
        <v>24.350000000000005</v>
      </c>
      <c r="S59" s="80">
        <v>0</v>
      </c>
      <c r="T59" s="78">
        <f>SUMPRODUCT(LTA!F59:AJ59,LTA!F$101:AJ$101,LTA!F$104:AJ$104)</f>
        <v>172.61</v>
      </c>
      <c r="U59" s="78">
        <f>SUMPRODUCT(LTA!F59:AJ59,LTA!F$102:AJ$102,LTA!F$104:AJ$104)</f>
        <v>105.11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62.53</v>
      </c>
      <c r="AB59" s="117">
        <f>-STOA!O59</f>
        <v>-416.71000000000004</v>
      </c>
      <c r="AC59">
        <f t="shared" si="0"/>
        <v>14.140144575475894</v>
      </c>
      <c r="AD59">
        <f t="shared" si="1"/>
        <v>717.40617733136173</v>
      </c>
      <c r="AE59">
        <f>'IDT-1'!C59</f>
        <v>0</v>
      </c>
      <c r="AF59" s="26"/>
      <c r="AG59">
        <f t="shared" si="2"/>
        <v>717.40617733136173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8.2899231426131514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657.71631086099876</v>
      </c>
      <c r="P60" s="77">
        <v>64.777387903225815</v>
      </c>
      <c r="Q60" s="77">
        <v>19.53</v>
      </c>
      <c r="R60" s="80">
        <v>24.350000000000005</v>
      </c>
      <c r="S60" s="80">
        <v>0</v>
      </c>
      <c r="T60" s="78">
        <f>SUMPRODUCT(LTA!F60:AJ60,LTA!F$101:AJ$101,LTA!F$104:AJ$104)</f>
        <v>171.36999999999998</v>
      </c>
      <c r="U60" s="78">
        <f>SUMPRODUCT(LTA!F60:AJ60,LTA!F$102:AJ$102,LTA!F$104:AJ$104)</f>
        <v>105.06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60.43</v>
      </c>
      <c r="AB60" s="117">
        <f>-STOA!O60</f>
        <v>-416.71000000000004</v>
      </c>
      <c r="AC60">
        <f t="shared" si="0"/>
        <v>14.136946958042481</v>
      </c>
      <c r="AD60">
        <f t="shared" si="1"/>
        <v>711.0193749487953</v>
      </c>
      <c r="AE60">
        <f>'IDT-1'!C60</f>
        <v>0</v>
      </c>
      <c r="AF60" s="26"/>
      <c r="AG60">
        <f t="shared" si="2"/>
        <v>711.0193749487953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8.2899231426131514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653.92566997899883</v>
      </c>
      <c r="P61" s="77">
        <v>64.777387903225815</v>
      </c>
      <c r="Q61" s="77">
        <v>19.53</v>
      </c>
      <c r="R61" s="80">
        <v>24.350000000000005</v>
      </c>
      <c r="S61" s="80">
        <v>0</v>
      </c>
      <c r="T61" s="78">
        <f>SUMPRODUCT(LTA!F61:AJ61,LTA!F$101:AJ$101,LTA!F$104:AJ$104)</f>
        <v>169.17</v>
      </c>
      <c r="U61" s="78">
        <f>SUMPRODUCT(LTA!F61:AJ61,LTA!F$102:AJ$102,LTA!F$104:AJ$104)</f>
        <v>105.08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57.43</v>
      </c>
      <c r="AB61" s="117">
        <f>-STOA!O61</f>
        <v>-416.71000000000004</v>
      </c>
      <c r="AC61">
        <f t="shared" si="0"/>
        <v>13.978102170581124</v>
      </c>
      <c r="AD61">
        <f t="shared" si="1"/>
        <v>711.20757885425667</v>
      </c>
      <c r="AE61">
        <f>'IDT-1'!C61</f>
        <v>0</v>
      </c>
      <c r="AF61" s="26"/>
      <c r="AG61">
        <f t="shared" si="2"/>
        <v>711.20757885425667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8.2899231426131514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653.92566997899883</v>
      </c>
      <c r="P62" s="77">
        <v>64.777387903225815</v>
      </c>
      <c r="Q62" s="77">
        <v>19.53</v>
      </c>
      <c r="R62" s="80">
        <v>24.350000000000005</v>
      </c>
      <c r="S62" s="80">
        <v>0</v>
      </c>
      <c r="T62" s="78">
        <f>SUMPRODUCT(LTA!F62:AJ62,LTA!F$101:AJ$101,LTA!F$104:AJ$104)</f>
        <v>165.48</v>
      </c>
      <c r="U62" s="78">
        <f>SUMPRODUCT(LTA!F62:AJ62,LTA!F$102:AJ$102,LTA!F$104:AJ$104)</f>
        <v>105.06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54.43</v>
      </c>
      <c r="AB62" s="117">
        <f>-STOA!O62</f>
        <v>-416.71000000000004</v>
      </c>
      <c r="AC62">
        <f t="shared" si="0"/>
        <v>13.954566680669906</v>
      </c>
      <c r="AD62">
        <f t="shared" si="1"/>
        <v>700.52111434416804</v>
      </c>
      <c r="AE62">
        <f>'IDT-1'!C62</f>
        <v>0</v>
      </c>
      <c r="AF62" s="26"/>
      <c r="AG62">
        <f t="shared" si="2"/>
        <v>700.52111434416804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8.0528688524590155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652.51900924389088</v>
      </c>
      <c r="P63" s="77">
        <v>64.777387903225815</v>
      </c>
      <c r="Q63" s="77">
        <v>19.53</v>
      </c>
      <c r="R63" s="80">
        <v>24.350000000000005</v>
      </c>
      <c r="S63" s="80">
        <v>0</v>
      </c>
      <c r="T63" s="78">
        <f>SUMPRODUCT(LTA!F63:AJ63,LTA!F$101:AJ$101,LTA!F$104:AJ$104)</f>
        <v>160.65999999999997</v>
      </c>
      <c r="U63" s="78">
        <f>SUMPRODUCT(LTA!F63:AJ63,LTA!F$102:AJ$102,LTA!F$104:AJ$104)</f>
        <v>105.09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51.43</v>
      </c>
      <c r="AB63" s="117">
        <f>-STOA!O63</f>
        <v>-416.71000000000004</v>
      </c>
      <c r="AC63">
        <f t="shared" si="0"/>
        <v>13.800524968270036</v>
      </c>
      <c r="AD63">
        <f t="shared" si="1"/>
        <v>699.24144103130573</v>
      </c>
      <c r="AE63">
        <f>'IDT-1'!C63</f>
        <v>0</v>
      </c>
      <c r="AF63" s="26"/>
      <c r="AG63">
        <f t="shared" si="2"/>
        <v>699.24144103130573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8.0528688524590155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653.91775721024896</v>
      </c>
      <c r="P64" s="77">
        <v>64.777387903225815</v>
      </c>
      <c r="Q64" s="77">
        <v>19.53</v>
      </c>
      <c r="R64" s="80">
        <v>24.350000000000005</v>
      </c>
      <c r="S64" s="80">
        <v>0</v>
      </c>
      <c r="T64" s="78">
        <f>SUMPRODUCT(LTA!F64:AJ64,LTA!F$101:AJ$101,LTA!F$104:AJ$104)</f>
        <v>152.41999999999999</v>
      </c>
      <c r="U64" s="78">
        <f>SUMPRODUCT(LTA!F64:AJ64,LTA!F$102:AJ$102,LTA!F$104:AJ$104)</f>
        <v>105.05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48.43</v>
      </c>
      <c r="AB64" s="117">
        <f>-STOA!O64</f>
        <v>-416.71000000000004</v>
      </c>
      <c r="AC64">
        <f t="shared" si="0"/>
        <v>13.686935567807401</v>
      </c>
      <c r="AD64">
        <f t="shared" si="1"/>
        <v>692.47377839812646</v>
      </c>
      <c r="AE64">
        <f>'IDT-1'!C64</f>
        <v>0</v>
      </c>
      <c r="AF64" s="26"/>
      <c r="AG64">
        <f t="shared" si="2"/>
        <v>692.47377839812646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8.0528688524590155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654.99598253525937</v>
      </c>
      <c r="P65" s="77">
        <v>64.777387903225815</v>
      </c>
      <c r="Q65" s="77">
        <v>19.53</v>
      </c>
      <c r="R65" s="80">
        <v>24.350000000000005</v>
      </c>
      <c r="S65" s="80">
        <v>0</v>
      </c>
      <c r="T65" s="78">
        <f>SUMPRODUCT(LTA!F65:AJ65,LTA!F$101:AJ$101,LTA!F$104:AJ$104)</f>
        <v>145.9</v>
      </c>
      <c r="U65" s="78">
        <f>SUMPRODUCT(LTA!F65:AJ65,LTA!F$102:AJ$102,LTA!F$104:AJ$104)</f>
        <v>105.06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46.03</v>
      </c>
      <c r="AB65" s="117">
        <f>-STOA!O65</f>
        <v>-416.71000000000004</v>
      </c>
      <c r="AC65">
        <f t="shared" si="0"/>
        <v>13.564747185534321</v>
      </c>
      <c r="AD65">
        <f t="shared" si="1"/>
        <v>690.76419210540985</v>
      </c>
      <c r="AE65">
        <f>'IDT-1'!C65</f>
        <v>0</v>
      </c>
      <c r="AF65" s="26"/>
      <c r="AG65">
        <f t="shared" si="2"/>
        <v>690.76419210540985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8.0528688524590155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656.26429380056868</v>
      </c>
      <c r="P66" s="77">
        <v>64.777387903225815</v>
      </c>
      <c r="Q66" s="77">
        <v>19.53</v>
      </c>
      <c r="R66" s="80">
        <v>24.350000000000005</v>
      </c>
      <c r="S66" s="80">
        <v>0</v>
      </c>
      <c r="T66" s="78">
        <f>SUMPRODUCT(LTA!F66:AJ66,LTA!F$101:AJ$101,LTA!F$104:AJ$104)</f>
        <v>135.1</v>
      </c>
      <c r="U66" s="78">
        <f>SUMPRODUCT(LTA!F66:AJ66,LTA!F$102:AJ$102,LTA!F$104:AJ$104)</f>
        <v>105.05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41.23</v>
      </c>
      <c r="AB66" s="117">
        <f>-STOA!O66</f>
        <v>-416.71000000000004</v>
      </c>
      <c r="AC66">
        <f t="shared" si="0"/>
        <v>13.489316324669044</v>
      </c>
      <c r="AD66">
        <f t="shared" si="1"/>
        <v>682.26793423158438</v>
      </c>
      <c r="AE66">
        <f>'IDT-1'!C66</f>
        <v>0</v>
      </c>
      <c r="AF66" s="26"/>
      <c r="AG66">
        <f t="shared" si="2"/>
        <v>682.26793423158438</v>
      </c>
      <c r="AI66" s="75">
        <f>PXIL!I66</f>
        <v>0</v>
      </c>
      <c r="AJ66" s="75">
        <f>PXIL!O66</f>
        <v>0</v>
      </c>
      <c r="AK66" s="75">
        <f>RTM_IEX!I66</f>
        <v>5.77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8.2899231426131514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659.26840223134343</v>
      </c>
      <c r="P67" s="77">
        <v>64.777387903225815</v>
      </c>
      <c r="Q67" s="77">
        <v>19.53</v>
      </c>
      <c r="R67" s="80">
        <v>24.350000000000005</v>
      </c>
      <c r="S67" s="80">
        <v>0</v>
      </c>
      <c r="T67" s="78">
        <f>SUMPRODUCT(LTA!F67:AJ67,LTA!F$101:AJ$101,LTA!F$104:AJ$104)</f>
        <v>125.17</v>
      </c>
      <c r="U67" s="78">
        <f>SUMPRODUCT(LTA!F67:AJ67,LTA!F$102:AJ$102,LTA!F$104:AJ$104)</f>
        <v>105.09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34.93</v>
      </c>
      <c r="AB67" s="117">
        <f>-STOA!O67</f>
        <v>-416.71000000000004</v>
      </c>
      <c r="AC67">
        <f t="shared" si="0"/>
        <v>13.493726556613217</v>
      </c>
      <c r="AD67">
        <f t="shared" si="1"/>
        <v>682.76468672056922</v>
      </c>
      <c r="AE67">
        <f>'IDT-1'!C67</f>
        <v>0</v>
      </c>
      <c r="AF67" s="26"/>
      <c r="AG67">
        <f t="shared" si="2"/>
        <v>682.76468672056922</v>
      </c>
      <c r="AI67" s="75">
        <f>PXIL!I67</f>
        <v>0</v>
      </c>
      <c r="AJ67" s="75">
        <f>PXIL!O67</f>
        <v>0</v>
      </c>
      <c r="AK67" s="75">
        <f>RTM_IEX!I67</f>
        <v>19.22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8.2899231426131514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659.92800376654338</v>
      </c>
      <c r="P68" s="77">
        <v>64.777387903225815</v>
      </c>
      <c r="Q68" s="77">
        <v>19.53</v>
      </c>
      <c r="R68" s="80">
        <v>24.350000000000005</v>
      </c>
      <c r="S68" s="80">
        <v>0</v>
      </c>
      <c r="T68" s="78">
        <f>SUMPRODUCT(LTA!F68:AJ68,LTA!F$101:AJ$101,LTA!F$104:AJ$104)</f>
        <v>114.19</v>
      </c>
      <c r="U68" s="78">
        <f>SUMPRODUCT(LTA!F68:AJ68,LTA!F$102:AJ$102,LTA!F$104:AJ$104)</f>
        <v>105.08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30.43</v>
      </c>
      <c r="AB68" s="117">
        <f>-STOA!O68</f>
        <v>-416.71000000000004</v>
      </c>
      <c r="AC68">
        <f t="shared" ref="AC68:AC98" si="3">SUMIF(B68:AB68,"&gt;0")*$AC$2-SUMIF(B68:AB68,"&lt;0")*($AC$2/(1-$AC$2))+SUMIF(AI68:AR68,"&gt;0")*$AC$2-SUMIF(AI68:AR68,"&lt;0")*($AC$2/(1-$AC$2))</f>
        <v>13.413995050122978</v>
      </c>
      <c r="AD68">
        <f t="shared" ref="AD68:AD98" si="4">SUM(B68:AB68,AI68:AR68)-AC68</f>
        <v>673.78401976225939</v>
      </c>
      <c r="AE68">
        <f>'IDT-1'!C68</f>
        <v>0</v>
      </c>
      <c r="AF68" s="26"/>
      <c r="AG68">
        <f t="shared" ref="AG68:AG98" si="5">SUM(AD68:AF68)</f>
        <v>673.78401976225939</v>
      </c>
      <c r="AI68" s="75">
        <f>PXIL!I68</f>
        <v>0</v>
      </c>
      <c r="AJ68" s="75">
        <f>PXIL!O68</f>
        <v>0</v>
      </c>
      <c r="AK68" s="75">
        <f>RTM_IEX!I68</f>
        <v>15.38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9.61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8.2899231426131514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46.28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672.4563284148137</v>
      </c>
      <c r="P69" s="77">
        <v>64.777387903225815</v>
      </c>
      <c r="Q69" s="77">
        <v>19.53</v>
      </c>
      <c r="R69" s="80">
        <v>24.350000000000005</v>
      </c>
      <c r="S69" s="80">
        <v>0</v>
      </c>
      <c r="T69" s="78">
        <f>SUMPRODUCT(LTA!F69:AJ69,LTA!F$101:AJ$101,LTA!F$104:AJ$104)</f>
        <v>100.92</v>
      </c>
      <c r="U69" s="78">
        <f>SUMPRODUCT(LTA!F69:AJ69,LTA!F$102:AJ$102,LTA!F$104:AJ$104)</f>
        <v>105.09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27.43</v>
      </c>
      <c r="AB69" s="117">
        <f>-STOA!O69</f>
        <v>-416.71000000000004</v>
      </c>
      <c r="AC69">
        <f t="shared" si="3"/>
        <v>13.496700307027755</v>
      </c>
      <c r="AD69">
        <f t="shared" si="4"/>
        <v>683.09963915362493</v>
      </c>
      <c r="AE69">
        <f>'IDT-1'!C69</f>
        <v>0</v>
      </c>
      <c r="AF69" s="26"/>
      <c r="AG69">
        <f t="shared" si="5"/>
        <v>683.09963915362493</v>
      </c>
      <c r="AI69" s="75">
        <f>PXIL!I69</f>
        <v>0</v>
      </c>
      <c r="AJ69" s="75">
        <f>PXIL!O69</f>
        <v>0</v>
      </c>
      <c r="AK69" s="75">
        <f>RTM_IEX!I69</f>
        <v>10.57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28.83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8.5246192190528944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680.77644205236413</v>
      </c>
      <c r="P70" s="77">
        <v>64.777387903225815</v>
      </c>
      <c r="Q70" s="77">
        <v>19.53</v>
      </c>
      <c r="R70" s="80">
        <v>18.489999999999998</v>
      </c>
      <c r="S70" s="80">
        <v>0</v>
      </c>
      <c r="T70" s="78">
        <f>SUMPRODUCT(LTA!F70:AJ70,LTA!F$101:AJ$101,LTA!F$104:AJ$104)</f>
        <v>85.509999999999991</v>
      </c>
      <c r="U70" s="78">
        <f>SUMPRODUCT(LTA!F70:AJ70,LTA!F$102:AJ$102,LTA!F$104:AJ$104)</f>
        <v>105.09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19.93</v>
      </c>
      <c r="AB70" s="117">
        <f>-STOA!O70</f>
        <v>-416.71000000000004</v>
      </c>
      <c r="AC70">
        <f t="shared" si="3"/>
        <v>13.606478632510868</v>
      </c>
      <c r="AD70">
        <f t="shared" si="4"/>
        <v>695.46467054213178</v>
      </c>
      <c r="AE70">
        <f>'IDT-1'!C70</f>
        <v>0</v>
      </c>
      <c r="AF70" s="26"/>
      <c r="AG70">
        <f t="shared" si="5"/>
        <v>695.46467054213178</v>
      </c>
      <c r="AI70" s="75">
        <f>PXIL!I70</f>
        <v>0</v>
      </c>
      <c r="AJ70" s="75">
        <f>PXIL!O70</f>
        <v>0</v>
      </c>
      <c r="AK70" s="75">
        <f>RTM_IEX!I70</f>
        <v>14.42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57.67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8.5246192190528944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708.12464454167514</v>
      </c>
      <c r="P71" s="77">
        <v>64.777387903225815</v>
      </c>
      <c r="Q71" s="77">
        <v>19.53</v>
      </c>
      <c r="R71" s="80">
        <v>12.56</v>
      </c>
      <c r="S71" s="80">
        <v>0</v>
      </c>
      <c r="T71" s="78">
        <f>SUMPRODUCT(LTA!F71:AJ71,LTA!F$101:AJ$101,LTA!F$104:AJ$104)</f>
        <v>68.88</v>
      </c>
      <c r="U71" s="78">
        <f>SUMPRODUCT(LTA!F71:AJ71,LTA!F$102:AJ$102,LTA!F$104:AJ$104)</f>
        <v>105.25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15.43</v>
      </c>
      <c r="AB71" s="117">
        <f>-STOA!O71</f>
        <v>-416.71000000000004</v>
      </c>
      <c r="AC71">
        <f t="shared" si="3"/>
        <v>14.124194727249735</v>
      </c>
      <c r="AD71">
        <f t="shared" si="4"/>
        <v>723.64515693670421</v>
      </c>
      <c r="AE71">
        <f>'IDT-1'!C71</f>
        <v>0</v>
      </c>
      <c r="AF71" s="26"/>
      <c r="AG71">
        <f t="shared" si="5"/>
        <v>723.64515693670421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115.34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8.5246192190528944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724.26386090069923</v>
      </c>
      <c r="P72" s="77">
        <v>64.777387903225815</v>
      </c>
      <c r="Q72" s="77">
        <v>19.53</v>
      </c>
      <c r="R72" s="80">
        <v>5.2600000000000007</v>
      </c>
      <c r="S72" s="80">
        <v>0</v>
      </c>
      <c r="T72" s="78">
        <f>SUMPRODUCT(LTA!F72:AJ72,LTA!F$101:AJ$101,LTA!F$104:AJ$104)</f>
        <v>52.22</v>
      </c>
      <c r="U72" s="78">
        <f>SUMPRODUCT(LTA!F72:AJ72,LTA!F$102:AJ$102,LTA!F$104:AJ$104)</f>
        <v>105.36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10.93</v>
      </c>
      <c r="AB72" s="117">
        <f>-STOA!O72</f>
        <v>-416.71000000000004</v>
      </c>
      <c r="AC72">
        <f t="shared" si="3"/>
        <v>14.052703918376217</v>
      </c>
      <c r="AD72">
        <f t="shared" si="4"/>
        <v>745.72586410460167</v>
      </c>
      <c r="AE72">
        <f>'IDT-1'!C72</f>
        <v>0</v>
      </c>
      <c r="AF72" s="26"/>
      <c r="AG72">
        <f t="shared" si="5"/>
        <v>745.72586410460167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134.56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8.5246192190528944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752.39337953501047</v>
      </c>
      <c r="P73" s="77">
        <v>64.777387903225815</v>
      </c>
      <c r="Q73" s="77">
        <v>19.53</v>
      </c>
      <c r="R73" s="80">
        <v>1.5</v>
      </c>
      <c r="S73" s="80">
        <v>0</v>
      </c>
      <c r="T73" s="78">
        <f>SUMPRODUCT(LTA!F73:AJ73,LTA!F$101:AJ$101,LTA!F$104:AJ$104)</f>
        <v>36.21</v>
      </c>
      <c r="U73" s="78">
        <f>SUMPRODUCT(LTA!F73:AJ73,LTA!F$102:AJ$102,LTA!F$104:AJ$104)</f>
        <v>105.46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24.61</v>
      </c>
      <c r="Z73" s="75">
        <f>IEX!O73</f>
        <v>0</v>
      </c>
      <c r="AA73" s="117">
        <f>STOA!I73</f>
        <v>6.43</v>
      </c>
      <c r="AB73" s="117">
        <f>-STOA!O73</f>
        <v>-416.71000000000004</v>
      </c>
      <c r="AC73">
        <f t="shared" si="3"/>
        <v>14.129611682358156</v>
      </c>
      <c r="AD73">
        <f t="shared" si="4"/>
        <v>754.38847497493089</v>
      </c>
      <c r="AE73">
        <f>'IDT-1'!C73</f>
        <v>0</v>
      </c>
      <c r="AF73" s="26"/>
      <c r="AG73">
        <f t="shared" si="5"/>
        <v>754.38847497493089</v>
      </c>
      <c r="AI73" s="75">
        <f>PXIL!I73</f>
        <v>0</v>
      </c>
      <c r="AJ73" s="75">
        <f>PXIL!O73</f>
        <v>0</v>
      </c>
      <c r="AK73" s="75">
        <f>RTM_IEX!I73</f>
        <v>4.8099999999999996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109.92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8.5246192190528944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758.16353188342418</v>
      </c>
      <c r="P74" s="77">
        <v>64.777387903225815</v>
      </c>
      <c r="Q74" s="77">
        <v>19.53</v>
      </c>
      <c r="R74" s="80">
        <v>0</v>
      </c>
      <c r="S74" s="80">
        <v>0</v>
      </c>
      <c r="T74" s="78">
        <f>SUMPRODUCT(LTA!F74:AJ74,LTA!F$101:AJ$101,LTA!F$104:AJ$104)</f>
        <v>22.240000000000002</v>
      </c>
      <c r="U74" s="78">
        <f>SUMPRODUCT(LTA!F74:AJ74,LTA!F$102:AJ$102,LTA!F$104:AJ$104)</f>
        <v>105.50999999999999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28.16</v>
      </c>
      <c r="Z74" s="75">
        <f>IEX!O74</f>
        <v>0</v>
      </c>
      <c r="AA74" s="117">
        <f>STOA!I74</f>
        <v>40.92</v>
      </c>
      <c r="AB74" s="117">
        <f>-STOA!O74</f>
        <v>-416.71000000000004</v>
      </c>
      <c r="AC74">
        <f t="shared" si="3"/>
        <v>14.2558930230242</v>
      </c>
      <c r="AD74">
        <f t="shared" si="4"/>
        <v>768.6123459826789</v>
      </c>
      <c r="AE74">
        <f>'IDT-1'!C74</f>
        <v>0</v>
      </c>
      <c r="AF74" s="26"/>
      <c r="AG74">
        <f t="shared" si="5"/>
        <v>768.6123459826789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91.97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8.5950706175574645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758.16353188342418</v>
      </c>
      <c r="P75" s="77">
        <v>64.777387903225815</v>
      </c>
      <c r="Q75" s="77">
        <v>19.53</v>
      </c>
      <c r="R75" s="80">
        <v>0</v>
      </c>
      <c r="S75" s="80">
        <v>0</v>
      </c>
      <c r="T75" s="78">
        <f>SUMPRODUCT(LTA!F75:AJ75,LTA!F$101:AJ$101,LTA!F$104:AJ$104)</f>
        <v>10.879999999999999</v>
      </c>
      <c r="U75" s="78">
        <f>SUMPRODUCT(LTA!F75:AJ75,LTA!F$102:AJ$102,LTA!F$104:AJ$104)</f>
        <v>105.53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4.76</v>
      </c>
      <c r="Z75" s="75">
        <f>IEX!O75</f>
        <v>0</v>
      </c>
      <c r="AA75" s="117">
        <f>STOA!I75</f>
        <v>204.17000000000002</v>
      </c>
      <c r="AB75" s="117">
        <f>-STOA!O75</f>
        <v>-443.81</v>
      </c>
      <c r="AC75">
        <f t="shared" si="3"/>
        <v>15.116042164015463</v>
      </c>
      <c r="AD75">
        <f t="shared" si="4"/>
        <v>780.92264824019219</v>
      </c>
      <c r="AE75">
        <f>'IDT-1'!C75</f>
        <v>0</v>
      </c>
      <c r="AF75" s="26"/>
      <c r="AG75">
        <f t="shared" si="5"/>
        <v>780.92264824019219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18.66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8.5950706175574645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758.16353188342418</v>
      </c>
      <c r="P76" s="77">
        <v>64.777387903225815</v>
      </c>
      <c r="Q76" s="77">
        <v>19.53</v>
      </c>
      <c r="R76" s="80">
        <v>0</v>
      </c>
      <c r="S76" s="80">
        <v>0</v>
      </c>
      <c r="T76" s="78">
        <f>SUMPRODUCT(LTA!F76:AJ76,LTA!F$101:AJ$101,LTA!F$104:AJ$104)</f>
        <v>8.52</v>
      </c>
      <c r="U76" s="78">
        <f>SUMPRODUCT(LTA!F76:AJ76,LTA!F$102:AJ$102,LTA!F$104:AJ$104)</f>
        <v>105.69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228.19</v>
      </c>
      <c r="AB76" s="117">
        <f>-STOA!O76</f>
        <v>-443.81</v>
      </c>
      <c r="AC76">
        <f t="shared" si="3"/>
        <v>14.968790251182533</v>
      </c>
      <c r="AD76">
        <f t="shared" si="4"/>
        <v>794.46990015302504</v>
      </c>
      <c r="AE76">
        <f>'IDT-1'!C76</f>
        <v>0</v>
      </c>
      <c r="AF76" s="26"/>
      <c r="AG76">
        <f t="shared" si="5"/>
        <v>794.46990015302504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8.5950706175574645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746.91944018584093</v>
      </c>
      <c r="P77" s="77">
        <v>64.777387903225815</v>
      </c>
      <c r="Q77" s="77">
        <v>19.53</v>
      </c>
      <c r="R77" s="80">
        <v>0</v>
      </c>
      <c r="S77" s="80">
        <v>0</v>
      </c>
      <c r="T77" s="78">
        <f>SUMPRODUCT(LTA!F77:AJ77,LTA!F$101:AJ$101,LTA!F$104:AJ$104)</f>
        <v>9.52</v>
      </c>
      <c r="U77" s="78">
        <f>SUMPRODUCT(LTA!F77:AJ77,LTA!F$102:AJ$102,LTA!F$104:AJ$104)</f>
        <v>105.97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223.39000000000001</v>
      </c>
      <c r="AB77" s="117">
        <f>-STOA!O77</f>
        <v>-443.81</v>
      </c>
      <c r="AC77">
        <f t="shared" si="3"/>
        <v>14.911290244243801</v>
      </c>
      <c r="AD77">
        <f t="shared" si="4"/>
        <v>787.9933084623807</v>
      </c>
      <c r="AE77">
        <f>'IDT-1'!C77</f>
        <v>0</v>
      </c>
      <c r="AF77" s="26"/>
      <c r="AG77">
        <f t="shared" si="5"/>
        <v>787.9933084623807</v>
      </c>
      <c r="AI77" s="75">
        <f>PXIL!I77</f>
        <v>0</v>
      </c>
      <c r="AJ77" s="75">
        <f>PXIL!O77</f>
        <v>0</v>
      </c>
      <c r="AK77" s="75">
        <f>RTM_IEX!I77</f>
        <v>8.23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8.5950706175574645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746.91944018584093</v>
      </c>
      <c r="P78" s="77">
        <v>64.777387903225815</v>
      </c>
      <c r="Q78" s="77">
        <v>19.53</v>
      </c>
      <c r="R78" s="80">
        <v>0</v>
      </c>
      <c r="S78" s="80">
        <v>0</v>
      </c>
      <c r="T78" s="78">
        <f>SUMPRODUCT(LTA!F78:AJ78,LTA!F$101:AJ$101,LTA!F$104:AJ$104)</f>
        <v>10.15</v>
      </c>
      <c r="U78" s="78">
        <f>SUMPRODUCT(LTA!F78:AJ78,LTA!F$102:AJ$102,LTA!F$104:AJ$104)</f>
        <v>106.08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0.3</v>
      </c>
      <c r="Z78" s="75">
        <f>IEX!O78</f>
        <v>0</v>
      </c>
      <c r="AA78" s="117">
        <f>STOA!I78</f>
        <v>223.39</v>
      </c>
      <c r="AB78" s="117">
        <f>-STOA!O78</f>
        <v>-443.81</v>
      </c>
      <c r="AC78">
        <f t="shared" si="3"/>
        <v>15.051942157076729</v>
      </c>
      <c r="AD78">
        <f t="shared" si="4"/>
        <v>773.70265654954744</v>
      </c>
      <c r="AE78">
        <f>'IDT-1'!C78</f>
        <v>0</v>
      </c>
      <c r="AF78" s="26"/>
      <c r="AG78">
        <f t="shared" si="5"/>
        <v>773.70265654954744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</v>
      </c>
      <c r="AM78" s="75">
        <f>RTM_PXI!I78</f>
        <v>0</v>
      </c>
      <c r="AN78" s="75">
        <f>RTM_PXI!O78</f>
        <v>0</v>
      </c>
      <c r="AO78" s="192">
        <f>GDAM_IEX!I78</f>
        <v>8.0399999999999991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8.5950706175574645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726.96252203934114</v>
      </c>
      <c r="P79" s="77">
        <v>64.777387903225815</v>
      </c>
      <c r="Q79" s="77">
        <v>19.53</v>
      </c>
      <c r="R79" s="80">
        <v>0</v>
      </c>
      <c r="S79" s="80">
        <v>0</v>
      </c>
      <c r="T79" s="78">
        <f>SUMPRODUCT(LTA!F79:AJ79,LTA!F$101:AJ$101,LTA!F$104:AJ$104)</f>
        <v>10.87</v>
      </c>
      <c r="U79" s="78">
        <f>SUMPRODUCT(LTA!F79:AJ79,LTA!F$102:AJ$102,LTA!F$104:AJ$104)</f>
        <v>106.03999999999999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0.11</v>
      </c>
      <c r="Z79" s="75">
        <f>IEX!O79</f>
        <v>0</v>
      </c>
      <c r="AA79" s="117">
        <f>STOA!I79</f>
        <v>247.42000000000002</v>
      </c>
      <c r="AB79" s="117">
        <f>-STOA!O79</f>
        <v>-443.81</v>
      </c>
      <c r="AC79">
        <f t="shared" si="3"/>
        <v>15.245713955353635</v>
      </c>
      <c r="AD79">
        <f t="shared" si="4"/>
        <v>753.34196660477085</v>
      </c>
      <c r="AE79">
        <f>'IDT-1'!C79</f>
        <v>0</v>
      </c>
      <c r="AF79" s="26"/>
      <c r="AG79">
        <f t="shared" si="5"/>
        <v>753.34196660477085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-36</v>
      </c>
      <c r="AM79" s="75">
        <f>RTM_PXI!I79</f>
        <v>0</v>
      </c>
      <c r="AN79" s="75">
        <f>RTM_PXI!O79</f>
        <v>0</v>
      </c>
      <c r="AO79" s="192">
        <f>GDAM_IEX!I79</f>
        <v>4.3099999999999996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8.5950706175574645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713.21588627804101</v>
      </c>
      <c r="P80" s="77">
        <v>64.777387903225815</v>
      </c>
      <c r="Q80" s="77">
        <v>19.53</v>
      </c>
      <c r="R80" s="80">
        <v>0</v>
      </c>
      <c r="S80" s="80">
        <v>0</v>
      </c>
      <c r="T80" s="78">
        <f>SUMPRODUCT(LTA!F80:AJ80,LTA!F$101:AJ$101,LTA!F$104:AJ$104)</f>
        <v>11.47</v>
      </c>
      <c r="U80" s="78">
        <f>SUMPRODUCT(LTA!F80:AJ80,LTA!F$102:AJ$102,LTA!F$104:AJ$104)</f>
        <v>106.02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0.39</v>
      </c>
      <c r="Z80" s="75">
        <f>IEX!O80</f>
        <v>0</v>
      </c>
      <c r="AA80" s="117">
        <f>STOA!I80</f>
        <v>237.8</v>
      </c>
      <c r="AB80" s="117">
        <f>-STOA!O80</f>
        <v>-443.81</v>
      </c>
      <c r="AC80">
        <f t="shared" si="3"/>
        <v>15.115161433131997</v>
      </c>
      <c r="AD80">
        <f t="shared" si="4"/>
        <v>740.6458833656925</v>
      </c>
      <c r="AE80">
        <f>'IDT-1'!C80</f>
        <v>0</v>
      </c>
      <c r="AF80" s="26"/>
      <c r="AG80">
        <f t="shared" si="5"/>
        <v>740.6458833656925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12.99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8.5950706175574645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707.88240474644101</v>
      </c>
      <c r="P81" s="77">
        <v>64.777387903225815</v>
      </c>
      <c r="Q81" s="77">
        <v>19.53</v>
      </c>
      <c r="R81" s="80">
        <v>0</v>
      </c>
      <c r="S81" s="80">
        <v>0</v>
      </c>
      <c r="T81" s="78">
        <f>SUMPRODUCT(LTA!F81:AJ81,LTA!F$101:AJ$101,LTA!F$104:AJ$104)</f>
        <v>12.14</v>
      </c>
      <c r="U81" s="78">
        <f>SUMPRODUCT(LTA!F81:AJ81,LTA!F$102:AJ$102,LTA!F$104:AJ$104)</f>
        <v>105.85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0.37</v>
      </c>
      <c r="Z81" s="75">
        <f>IEX!O81</f>
        <v>0</v>
      </c>
      <c r="AA81" s="117">
        <f>STOA!I81</f>
        <v>237.81</v>
      </c>
      <c r="AB81" s="117">
        <f>-STOA!O81</f>
        <v>-443.81</v>
      </c>
      <c r="AC81">
        <f t="shared" si="3"/>
        <v>14.884738627776596</v>
      </c>
      <c r="AD81">
        <f t="shared" si="4"/>
        <v>748.84282463944783</v>
      </c>
      <c r="AE81">
        <f>'IDT-1'!C81</f>
        <v>0</v>
      </c>
      <c r="AF81" s="26"/>
      <c r="AG81">
        <f t="shared" si="5"/>
        <v>748.84282463944783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-18</v>
      </c>
      <c r="AM81" s="75">
        <f>RTM_PXI!I81</f>
        <v>0</v>
      </c>
      <c r="AN81" s="75">
        <f>RTM_PXI!O81</f>
        <v>0</v>
      </c>
      <c r="AO81" s="192">
        <f>GDAM_IEX!I81</f>
        <v>8.8000000000000007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8.5950706175574645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699.05580031964098</v>
      </c>
      <c r="P82" s="77">
        <v>64.777387903225815</v>
      </c>
      <c r="Q82" s="77">
        <v>19.53</v>
      </c>
      <c r="R82" s="80">
        <v>0</v>
      </c>
      <c r="S82" s="80">
        <v>0</v>
      </c>
      <c r="T82" s="78">
        <f>SUMPRODUCT(LTA!F82:AJ82,LTA!F$101:AJ$101,LTA!F$104:AJ$104)</f>
        <v>8.2200000000000006</v>
      </c>
      <c r="U82" s="78">
        <f>SUMPRODUCT(LTA!F82:AJ82,LTA!F$102:AJ$102,LTA!F$104:AJ$104)</f>
        <v>105.77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0.34</v>
      </c>
      <c r="Z82" s="75">
        <f>IEX!O82</f>
        <v>0</v>
      </c>
      <c r="AA82" s="117">
        <f>STOA!I82</f>
        <v>233</v>
      </c>
      <c r="AB82" s="117">
        <f>-STOA!O82</f>
        <v>-443.81</v>
      </c>
      <c r="AC82">
        <f t="shared" si="3"/>
        <v>14.72373838129856</v>
      </c>
      <c r="AD82">
        <f t="shared" si="4"/>
        <v>732.71722045912577</v>
      </c>
      <c r="AE82">
        <f>'IDT-1'!C82</f>
        <v>0</v>
      </c>
      <c r="AF82" s="26"/>
      <c r="AG82">
        <f t="shared" si="5"/>
        <v>732.71722045912577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-17</v>
      </c>
      <c r="AM82" s="75">
        <f>RTM_PXI!I82</f>
        <v>0</v>
      </c>
      <c r="AN82" s="75">
        <f>RTM_PXI!O82</f>
        <v>0</v>
      </c>
      <c r="AO82" s="192">
        <f>GDAM_IEX!I82</f>
        <v>9.18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8.5950706175574645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46.28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688.96240571163105</v>
      </c>
      <c r="P83" s="77">
        <v>64.777387903225815</v>
      </c>
      <c r="Q83" s="77">
        <v>19.53</v>
      </c>
      <c r="R83" s="80">
        <v>0</v>
      </c>
      <c r="S83" s="80">
        <v>0</v>
      </c>
      <c r="T83" s="78">
        <f>SUMPRODUCT(LTA!F83:AJ83,LTA!F$101:AJ$101,LTA!F$104:AJ$104)</f>
        <v>8.23</v>
      </c>
      <c r="U83" s="78">
        <f>SUMPRODUCT(LTA!F83:AJ83,LTA!F$102:AJ$102,LTA!F$104:AJ$104)</f>
        <v>105.8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136.88</v>
      </c>
      <c r="AB83" s="117">
        <f>-STOA!O83</f>
        <v>-443.81</v>
      </c>
      <c r="AC83">
        <f t="shared" si="3"/>
        <v>14.239348340870754</v>
      </c>
      <c r="AD83">
        <f t="shared" si="4"/>
        <v>712.30821589154391</v>
      </c>
      <c r="AE83">
        <f>'IDT-1'!C83</f>
        <v>0</v>
      </c>
      <c r="AF83" s="26"/>
      <c r="AG83">
        <f t="shared" si="5"/>
        <v>712.30821589154391</v>
      </c>
      <c r="AI83" s="75">
        <f>PXIL!I83</f>
        <v>0</v>
      </c>
      <c r="AJ83" s="75">
        <f>PXIL!O83</f>
        <v>0</v>
      </c>
      <c r="AK83" s="75">
        <f>RTM_IEX!I83</f>
        <v>38.450000000000003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48.07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8.5950706175574645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46.28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685.76757921323099</v>
      </c>
      <c r="P84" s="77">
        <v>64.777387903225815</v>
      </c>
      <c r="Q84" s="77">
        <v>19.53</v>
      </c>
      <c r="R84" s="80">
        <v>0</v>
      </c>
      <c r="S84" s="80">
        <v>0</v>
      </c>
      <c r="T84" s="78">
        <f>SUMPRODUCT(LTA!F84:AJ84,LTA!F$101:AJ$101,LTA!F$104:AJ$104)</f>
        <v>8.35</v>
      </c>
      <c r="U84" s="78">
        <f>SUMPRODUCT(LTA!F84:AJ84,LTA!F$102:AJ$102,LTA!F$104:AJ$104)</f>
        <v>105.84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10.86</v>
      </c>
      <c r="Z84" s="75">
        <f>IEX!O84</f>
        <v>0</v>
      </c>
      <c r="AA84" s="117">
        <f>STOA!I84</f>
        <v>0.39</v>
      </c>
      <c r="AB84" s="117">
        <f>-STOA!O84</f>
        <v>-443.81</v>
      </c>
      <c r="AC84">
        <f t="shared" si="3"/>
        <v>14.110561867684831</v>
      </c>
      <c r="AD84">
        <f t="shared" si="4"/>
        <v>697.80217586632955</v>
      </c>
      <c r="AE84">
        <f>'IDT-1'!C84</f>
        <v>0</v>
      </c>
      <c r="AF84" s="26"/>
      <c r="AG84">
        <f t="shared" si="5"/>
        <v>697.80217586632955</v>
      </c>
      <c r="AI84" s="75">
        <f>PXIL!I84</f>
        <v>0</v>
      </c>
      <c r="AJ84" s="75">
        <f>PXIL!O84</f>
        <v>0</v>
      </c>
      <c r="AK84" s="75">
        <f>RTM_IEX!I84</f>
        <v>48.06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152.49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8.5950706175574645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690.27909269397003</v>
      </c>
      <c r="P85" s="77">
        <v>64.777387903225815</v>
      </c>
      <c r="Q85" s="77">
        <v>19.53</v>
      </c>
      <c r="R85" s="80">
        <v>0</v>
      </c>
      <c r="S85" s="80">
        <v>0</v>
      </c>
      <c r="T85" s="78">
        <f>SUMPRODUCT(LTA!F85:AJ85,LTA!F$101:AJ$101,LTA!F$104:AJ$104)</f>
        <v>8.44</v>
      </c>
      <c r="U85" s="78">
        <f>SUMPRODUCT(LTA!F85:AJ85,LTA!F$102:AJ$102,LTA!F$104:AJ$104)</f>
        <v>105.82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0.39</v>
      </c>
      <c r="AB85" s="117">
        <f>-STOA!O85</f>
        <v>-443.81</v>
      </c>
      <c r="AC85">
        <f t="shared" si="3"/>
        <v>14.075287186315334</v>
      </c>
      <c r="AD85">
        <f t="shared" si="4"/>
        <v>693.82896402843812</v>
      </c>
      <c r="AE85">
        <f>'IDT-1'!C85</f>
        <v>0</v>
      </c>
      <c r="AF85" s="26"/>
      <c r="AG85">
        <f t="shared" si="5"/>
        <v>693.82896402843812</v>
      </c>
      <c r="AI85" s="75">
        <f>PXIL!I85</f>
        <v>0</v>
      </c>
      <c r="AJ85" s="75">
        <f>PXIL!O85</f>
        <v>0</v>
      </c>
      <c r="AK85" s="75">
        <f>RTM_IEX!I85</f>
        <v>58.64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144.18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8.5950706175574645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690.27909269397003</v>
      </c>
      <c r="P86" s="77">
        <v>64.777387903225815</v>
      </c>
      <c r="Q86" s="77">
        <v>19.53</v>
      </c>
      <c r="R86" s="80">
        <v>0</v>
      </c>
      <c r="S86" s="80">
        <v>0</v>
      </c>
      <c r="T86" s="78">
        <f>SUMPRODUCT(LTA!F86:AJ86,LTA!F$101:AJ$101,LTA!F$104:AJ$104)</f>
        <v>8.44</v>
      </c>
      <c r="U86" s="78">
        <f>SUMPRODUCT(LTA!F86:AJ86,LTA!F$102:AJ$102,LTA!F$104:AJ$104)</f>
        <v>105.89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-443.81</v>
      </c>
      <c r="AC86">
        <f t="shared" si="3"/>
        <v>13.965903186315336</v>
      </c>
      <c r="AD86">
        <f t="shared" si="4"/>
        <v>681.50834802843804</v>
      </c>
      <c r="AE86">
        <f>'IDT-1'!C86</f>
        <v>0</v>
      </c>
      <c r="AF86" s="26"/>
      <c r="AG86">
        <f t="shared" si="5"/>
        <v>681.50834802843804</v>
      </c>
      <c r="AI86" s="75">
        <f>PXIL!I86</f>
        <v>0</v>
      </c>
      <c r="AJ86" s="75">
        <f>PXIL!O86</f>
        <v>0</v>
      </c>
      <c r="AK86" s="75">
        <f>RTM_IEX!I86</f>
        <v>55.75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134.57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8.5950706175574645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684.67077366647004</v>
      </c>
      <c r="P87" s="77">
        <v>64.777387903225815</v>
      </c>
      <c r="Q87" s="77">
        <v>19.53</v>
      </c>
      <c r="R87" s="80">
        <v>0</v>
      </c>
      <c r="S87" s="80">
        <v>0</v>
      </c>
      <c r="T87" s="78">
        <f>SUMPRODUCT(LTA!F87:AJ87,LTA!F$101:AJ$101,LTA!F$104:AJ$104)</f>
        <v>8.4499999999999993</v>
      </c>
      <c r="U87" s="78">
        <f>SUMPRODUCT(LTA!F87:AJ87,LTA!F$102:AJ$102,LTA!F$104:AJ$104)</f>
        <v>106.02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0.33</v>
      </c>
      <c r="AB87" s="117">
        <f>-STOA!O87</f>
        <v>-443.81</v>
      </c>
      <c r="AC87">
        <f t="shared" si="3"/>
        <v>13.759381978873336</v>
      </c>
      <c r="AD87">
        <f t="shared" si="4"/>
        <v>658.24655020838009</v>
      </c>
      <c r="AE87">
        <f>'IDT-1'!C87</f>
        <v>0</v>
      </c>
      <c r="AF87" s="26"/>
      <c r="AG87">
        <f t="shared" si="5"/>
        <v>658.24655020838009</v>
      </c>
      <c r="AI87" s="75">
        <f>PXIL!I87</f>
        <v>0</v>
      </c>
      <c r="AJ87" s="75">
        <f>PXIL!O87</f>
        <v>0</v>
      </c>
      <c r="AK87" s="75">
        <f>RTM_IEX!I87</f>
        <v>46.14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124.96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8.5950706175574645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680.35819986847002</v>
      </c>
      <c r="P88" s="77">
        <v>64.777387903225815</v>
      </c>
      <c r="Q88" s="77">
        <v>19.53</v>
      </c>
      <c r="R88" s="80">
        <v>0</v>
      </c>
      <c r="S88" s="80">
        <v>0</v>
      </c>
      <c r="T88" s="78">
        <f>SUMPRODUCT(LTA!F88:AJ88,LTA!F$101:AJ$101,LTA!F$104:AJ$104)</f>
        <v>8.44</v>
      </c>
      <c r="U88" s="78">
        <f>SUMPRODUCT(LTA!F88:AJ88,LTA!F$102:AJ$102,LTA!F$104:AJ$104)</f>
        <v>106.08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0.33</v>
      </c>
      <c r="AB88" s="117">
        <f>-STOA!O88</f>
        <v>-443.81</v>
      </c>
      <c r="AC88">
        <f t="shared" si="3"/>
        <v>13.721871329450936</v>
      </c>
      <c r="AD88">
        <f t="shared" si="4"/>
        <v>654.02148705980255</v>
      </c>
      <c r="AE88">
        <f>'IDT-1'!C88</f>
        <v>0</v>
      </c>
      <c r="AF88" s="26"/>
      <c r="AG88">
        <f t="shared" si="5"/>
        <v>654.02148705980255</v>
      </c>
      <c r="AI88" s="75">
        <f>PXIL!I88</f>
        <v>0</v>
      </c>
      <c r="AJ88" s="75">
        <f>PXIL!O88</f>
        <v>0</v>
      </c>
      <c r="AK88" s="75">
        <f>RTM_IEX!I88</f>
        <v>50.95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120.15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8.5950706175574645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680.55197304296996</v>
      </c>
      <c r="P89" s="77">
        <v>64.777387903225815</v>
      </c>
      <c r="Q89" s="77">
        <v>19.53</v>
      </c>
      <c r="R89" s="80">
        <v>0</v>
      </c>
      <c r="S89" s="80">
        <v>0</v>
      </c>
      <c r="T89" s="78">
        <f>SUMPRODUCT(LTA!F89:AJ89,LTA!F$101:AJ$101,LTA!F$104:AJ$104)</f>
        <v>8.4499999999999993</v>
      </c>
      <c r="U89" s="78">
        <f>SUMPRODUCT(LTA!F89:AJ89,LTA!F$102:AJ$102,LTA!F$104:AJ$104)</f>
        <v>106.23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0.33</v>
      </c>
      <c r="AB89" s="117">
        <f>-STOA!O89</f>
        <v>-443.81</v>
      </c>
      <c r="AC89">
        <f t="shared" si="3"/>
        <v>13.581652324322141</v>
      </c>
      <c r="AD89">
        <f t="shared" si="4"/>
        <v>638.22772820938621</v>
      </c>
      <c r="AE89">
        <f>'IDT-1'!C89</f>
        <v>0</v>
      </c>
      <c r="AF89" s="26"/>
      <c r="AG89">
        <f t="shared" si="5"/>
        <v>638.22772820938621</v>
      </c>
      <c r="AI89" s="75">
        <f>PXIL!I89</f>
        <v>0</v>
      </c>
      <c r="AJ89" s="75">
        <f>PXIL!O89</f>
        <v>0</v>
      </c>
      <c r="AK89" s="75">
        <f>RTM_IEX!I89</f>
        <v>48.06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105.73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8.5950706175574645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680.55173898855094</v>
      </c>
      <c r="P90" s="77">
        <v>64.777387903225815</v>
      </c>
      <c r="Q90" s="77">
        <v>19.53</v>
      </c>
      <c r="R90" s="80">
        <v>0</v>
      </c>
      <c r="S90" s="80">
        <v>0</v>
      </c>
      <c r="T90" s="78">
        <f>SUMPRODUCT(LTA!F90:AJ90,LTA!F$101:AJ$101,LTA!F$104:AJ$104)</f>
        <v>8.3800000000000008</v>
      </c>
      <c r="U90" s="78">
        <f>SUMPRODUCT(LTA!F90:AJ90,LTA!F$102:AJ$102,LTA!F$104:AJ$104)</f>
        <v>106.41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-443.81</v>
      </c>
      <c r="AC90">
        <f t="shared" si="3"/>
        <v>13.44736226464325</v>
      </c>
      <c r="AD90">
        <f t="shared" si="4"/>
        <v>623.10178421464593</v>
      </c>
      <c r="AE90">
        <f>'IDT-1'!C90</f>
        <v>0</v>
      </c>
      <c r="AF90" s="26"/>
      <c r="AG90">
        <f t="shared" si="5"/>
        <v>623.10178421464593</v>
      </c>
      <c r="AI90" s="75">
        <f>PXIL!I90</f>
        <v>0</v>
      </c>
      <c r="AJ90" s="75">
        <f>PXIL!O90</f>
        <v>0</v>
      </c>
      <c r="AK90" s="75">
        <f>RTM_IEX!I90</f>
        <v>47.1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91.32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8.5950706175574645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681.09480151153957</v>
      </c>
      <c r="P91" s="77">
        <v>64.777387903225815</v>
      </c>
      <c r="Q91" s="77">
        <v>19.53</v>
      </c>
      <c r="R91" s="80">
        <v>0</v>
      </c>
      <c r="S91" s="80">
        <v>0</v>
      </c>
      <c r="T91" s="78">
        <f>SUMPRODUCT(LTA!F91:AJ91,LTA!F$101:AJ$101,LTA!F$104:AJ$104)</f>
        <v>8.41</v>
      </c>
      <c r="U91" s="78">
        <f>SUMPRODUCT(LTA!F91:AJ91,LTA!F$102:AJ$102,LTA!F$104:AJ$104)</f>
        <v>106.57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-443.81</v>
      </c>
      <c r="AC91">
        <f t="shared" si="3"/>
        <v>13.276141214845552</v>
      </c>
      <c r="AD91">
        <f t="shared" si="4"/>
        <v>603.81606778743242</v>
      </c>
      <c r="AE91">
        <f>'IDT-1'!C91</f>
        <v>0</v>
      </c>
      <c r="AF91" s="26"/>
      <c r="AG91">
        <f t="shared" si="5"/>
        <v>603.81606778743242</v>
      </c>
      <c r="AI91" s="75">
        <f>PXIL!I91</f>
        <v>0</v>
      </c>
      <c r="AJ91" s="75">
        <f>PXIL!O91</f>
        <v>0</v>
      </c>
      <c r="AK91" s="75">
        <f>RTM_IEX!I91</f>
        <v>41.33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76.900000000000006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8.5950706175574645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681.09184832151709</v>
      </c>
      <c r="P92" s="77">
        <v>64.777387903225815</v>
      </c>
      <c r="Q92" s="77">
        <v>19.53</v>
      </c>
      <c r="R92" s="80">
        <v>0</v>
      </c>
      <c r="S92" s="80">
        <v>0</v>
      </c>
      <c r="T92" s="78">
        <f>SUMPRODUCT(LTA!F92:AJ92,LTA!F$101:AJ$101,LTA!F$104:AJ$104)</f>
        <v>8.35</v>
      </c>
      <c r="U92" s="78">
        <f>SUMPRODUCT(LTA!F92:AJ92,LTA!F$102:AJ$102,LTA!F$104:AJ$104)</f>
        <v>106.85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-443.81</v>
      </c>
      <c r="AC92">
        <f t="shared" si="3"/>
        <v>13.100379226773356</v>
      </c>
      <c r="AD92">
        <f t="shared" si="4"/>
        <v>584.01887658548208</v>
      </c>
      <c r="AE92">
        <f>'IDT-1'!C92</f>
        <v>0</v>
      </c>
      <c r="AF92" s="26"/>
      <c r="AG92">
        <f t="shared" si="5"/>
        <v>584.01887658548208</v>
      </c>
      <c r="AI92" s="75">
        <f>PXIL!I92</f>
        <v>0</v>
      </c>
      <c r="AJ92" s="75">
        <f>PXIL!O92</f>
        <v>0</v>
      </c>
      <c r="AK92" s="75">
        <f>RTM_IEX!I92</f>
        <v>49.98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48.06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8.5950706175574645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661.87090682361077</v>
      </c>
      <c r="P93" s="77">
        <v>64.777387903225815</v>
      </c>
      <c r="Q93" s="77">
        <v>19.53</v>
      </c>
      <c r="R93" s="80">
        <v>0</v>
      </c>
      <c r="S93" s="80">
        <v>0</v>
      </c>
      <c r="T93" s="78">
        <f>SUMPRODUCT(LTA!F93:AJ93,LTA!F$101:AJ$101,LTA!F$104:AJ$104)</f>
        <v>17.54</v>
      </c>
      <c r="U93" s="78">
        <f>SUMPRODUCT(LTA!F93:AJ93,LTA!F$102:AJ$102,LTA!F$104:AJ$104)</f>
        <v>107.32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-443.81</v>
      </c>
      <c r="AC93">
        <f t="shared" si="3"/>
        <v>12.906242941591778</v>
      </c>
      <c r="AD93">
        <f t="shared" si="4"/>
        <v>562.15207137275729</v>
      </c>
      <c r="AE93">
        <f>'IDT-1'!C93</f>
        <v>0</v>
      </c>
      <c r="AF93" s="26"/>
      <c r="AG93">
        <f t="shared" si="5"/>
        <v>562.15207137275729</v>
      </c>
      <c r="AI93" s="75">
        <f>PXIL!I93</f>
        <v>0</v>
      </c>
      <c r="AJ93" s="75">
        <f>PXIL!O93</f>
        <v>0</v>
      </c>
      <c r="AK93" s="75">
        <f>RTM_IEX!I93</f>
        <v>61.51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24.03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8.5950706175574645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661.60152279624981</v>
      </c>
      <c r="P94" s="77">
        <v>64.777387903225815</v>
      </c>
      <c r="Q94" s="77">
        <v>19.53</v>
      </c>
      <c r="R94" s="80">
        <v>0</v>
      </c>
      <c r="S94" s="80">
        <v>0</v>
      </c>
      <c r="T94" s="78">
        <f>SUMPRODUCT(LTA!F94:AJ94,LTA!F$101:AJ$101,LTA!F$104:AJ$104)</f>
        <v>18.54</v>
      </c>
      <c r="U94" s="78">
        <f>SUMPRODUCT(LTA!F94:AJ94,LTA!F$102:AJ$102,LTA!F$104:AJ$104)</f>
        <v>107.69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12.696104362151003</v>
      </c>
      <c r="AD94">
        <f t="shared" si="4"/>
        <v>538.48282592483724</v>
      </c>
      <c r="AE94">
        <f>'IDT-1'!C94</f>
        <v>0</v>
      </c>
      <c r="AF94" s="26"/>
      <c r="AG94">
        <f t="shared" si="5"/>
        <v>538.48282592483724</v>
      </c>
      <c r="AI94" s="75">
        <f>PXIL!I94</f>
        <v>0</v>
      </c>
      <c r="AJ94" s="75">
        <f>PXIL!O94</f>
        <v>0</v>
      </c>
      <c r="AK94" s="75">
        <f>RTM_IEX!I94</f>
        <v>60.56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8.5950706175574645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655.85024833145451</v>
      </c>
      <c r="P95" s="77">
        <v>64.777387903225815</v>
      </c>
      <c r="Q95" s="77">
        <v>19.53</v>
      </c>
      <c r="R95" s="80">
        <v>0</v>
      </c>
      <c r="S95" s="80">
        <v>0</v>
      </c>
      <c r="T95" s="78">
        <f>SUMPRODUCT(LTA!F95:AJ95,LTA!F$101:AJ$101,LTA!F$104:AJ$104)</f>
        <v>18.87</v>
      </c>
      <c r="U95" s="78">
        <f>SUMPRODUCT(LTA!F95:AJ95,LTA!F$102:AJ$102,LTA!F$104:AJ$104)</f>
        <v>107.92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12.506541146860803</v>
      </c>
      <c r="AD95">
        <f t="shared" si="4"/>
        <v>517.1311146753319</v>
      </c>
      <c r="AE95">
        <f>'IDT-1'!C95</f>
        <v>0</v>
      </c>
      <c r="AF95" s="26"/>
      <c r="AG95">
        <f t="shared" si="5"/>
        <v>517.1311146753319</v>
      </c>
      <c r="AI95" s="75">
        <f>PXIL!I95</f>
        <v>0</v>
      </c>
      <c r="AJ95" s="75">
        <f>PXIL!O95</f>
        <v>0</v>
      </c>
      <c r="AK95" s="75">
        <f>RTM_IEX!I95</f>
        <v>44.21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8.5950706175574645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655.85674180136391</v>
      </c>
      <c r="P96" s="77">
        <v>64.777387903225815</v>
      </c>
      <c r="Q96" s="77">
        <v>19.53</v>
      </c>
      <c r="R96" s="80">
        <v>0</v>
      </c>
      <c r="S96" s="80">
        <v>0</v>
      </c>
      <c r="T96" s="78">
        <f>SUMPRODUCT(LTA!F96:AJ96,LTA!F$101:AJ$101,LTA!F$104:AJ$104)</f>
        <v>19.54</v>
      </c>
      <c r="U96" s="78">
        <f>SUMPRODUCT(LTA!F96:AJ96,LTA!F$102:AJ$102,LTA!F$104:AJ$104)</f>
        <v>108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12.318718289396005</v>
      </c>
      <c r="AD96">
        <f t="shared" si="4"/>
        <v>495.97543100270616</v>
      </c>
      <c r="AE96">
        <f>'IDT-1'!C96</f>
        <v>0</v>
      </c>
      <c r="AF96" s="26"/>
      <c r="AG96">
        <f t="shared" si="5"/>
        <v>495.97543100270616</v>
      </c>
      <c r="AI96" s="75">
        <f>PXIL!I96</f>
        <v>0</v>
      </c>
      <c r="AJ96" s="75">
        <f>PXIL!O96</f>
        <v>0</v>
      </c>
      <c r="AK96" s="75">
        <f>RTM_IEX!I96</f>
        <v>22.11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8.5950706175574645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585.880354900572</v>
      </c>
      <c r="P97" s="77">
        <v>64.777387903225815</v>
      </c>
      <c r="Q97" s="77">
        <v>19.53</v>
      </c>
      <c r="R97" s="80">
        <v>0</v>
      </c>
      <c r="S97" s="80">
        <v>0</v>
      </c>
      <c r="T97" s="78">
        <f>SUMPRODUCT(LTA!F97:AJ97,LTA!F$101:AJ$101,LTA!F$104:AJ$104)</f>
        <v>20.190000000000001</v>
      </c>
      <c r="U97" s="78">
        <f>SUMPRODUCT(LTA!F97:AJ97,LTA!F$102:AJ$102,LTA!F$104:AJ$104)</f>
        <v>108.13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-443.81</v>
      </c>
      <c r="AC97">
        <f t="shared" si="3"/>
        <v>12.090390084669037</v>
      </c>
      <c r="AD97">
        <f t="shared" si="4"/>
        <v>470.25737230664146</v>
      </c>
      <c r="AE97">
        <f>'IDT-1'!C97</f>
        <v>0</v>
      </c>
      <c r="AF97" s="26"/>
      <c r="AG97">
        <f t="shared" si="5"/>
        <v>470.25737230664146</v>
      </c>
      <c r="AI97" s="75">
        <f>PXIL!I97</f>
        <v>0</v>
      </c>
      <c r="AJ97" s="75">
        <f>PXIL!O97</f>
        <v>0</v>
      </c>
      <c r="AK97" s="75">
        <f>RTM_IEX!I97</f>
        <v>65.36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8.5950706175574645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574.89682977255018</v>
      </c>
      <c r="P98" s="77">
        <v>64.777387903225815</v>
      </c>
      <c r="Q98" s="77">
        <v>19.53</v>
      </c>
      <c r="R98" s="80">
        <v>0</v>
      </c>
      <c r="S98" s="80">
        <v>0</v>
      </c>
      <c r="T98" s="78">
        <f>SUMPRODUCT(LTA!F98:AJ98,LTA!F$101:AJ$101,LTA!F$104:AJ$104)</f>
        <v>20.75</v>
      </c>
      <c r="U98" s="78">
        <f>SUMPRODUCT(LTA!F98:AJ98,LTA!F$102:AJ$102,LTA!F$104:AJ$104)</f>
        <v>108.22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-443.81</v>
      </c>
      <c r="AC98">
        <f t="shared" si="3"/>
        <v>11.771095063542443</v>
      </c>
      <c r="AD98">
        <f t="shared" si="4"/>
        <v>434.29314219974611</v>
      </c>
      <c r="AE98">
        <f>'IDT-1'!C98</f>
        <v>0</v>
      </c>
      <c r="AF98" s="26"/>
      <c r="AG98">
        <f t="shared" si="5"/>
        <v>434.29314219974611</v>
      </c>
      <c r="AI98" s="75">
        <f>PXIL!I98</f>
        <v>0</v>
      </c>
      <c r="AJ98" s="75">
        <f>PXIL!O98</f>
        <v>0</v>
      </c>
      <c r="AK98" s="75">
        <f>RTM_IEX!I98</f>
        <v>39.409999999999997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0.11110979999999983</v>
      </c>
      <c r="E99">
        <f t="shared" si="6"/>
        <v>0.20891403498729563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1.1901644509667815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15.226409285666151</v>
      </c>
      <c r="P99" s="77">
        <f t="shared" si="6"/>
        <v>1.5448188486158769</v>
      </c>
      <c r="Q99" s="77">
        <f t="shared" si="6"/>
        <v>0.46806749999999947</v>
      </c>
      <c r="R99" s="80">
        <f t="shared" si="6"/>
        <v>0.23851316396018871</v>
      </c>
      <c r="S99" s="80">
        <f t="shared" si="6"/>
        <v>0</v>
      </c>
      <c r="T99" s="78">
        <f t="shared" si="6"/>
        <v>1.6081099999999997</v>
      </c>
      <c r="U99" s="78">
        <f t="shared" si="6"/>
        <v>2.6112575000000002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1.7474999999999997E-2</v>
      </c>
      <c r="Z99" s="75">
        <f t="shared" si="6"/>
        <v>-1.081375</v>
      </c>
      <c r="AA99" s="117">
        <f t="shared" si="6"/>
        <v>1.1722374999999998</v>
      </c>
      <c r="AB99" s="117">
        <f t="shared" si="6"/>
        <v>-8.6762399999999964</v>
      </c>
      <c r="AC99">
        <f t="shared" si="6"/>
        <v>0.31426325004714195</v>
      </c>
      <c r="AD99">
        <f t="shared" si="6"/>
        <v>15.458118834149147</v>
      </c>
      <c r="AE99">
        <f t="shared" si="6"/>
        <v>-2.3E-2</v>
      </c>
      <c r="AG99">
        <f t="shared" si="6"/>
        <v>15.435118834149147</v>
      </c>
      <c r="AI99">
        <f t="shared" si="6"/>
        <v>0</v>
      </c>
      <c r="AJ99">
        <f t="shared" si="6"/>
        <v>0</v>
      </c>
      <c r="AK99">
        <f t="shared" si="6"/>
        <v>0.81715499999999996</v>
      </c>
      <c r="AL99">
        <f t="shared" si="6"/>
        <v>-0.16800000000000001</v>
      </c>
      <c r="AM99">
        <f t="shared" si="6"/>
        <v>0</v>
      </c>
      <c r="AN99">
        <f t="shared" si="6"/>
        <v>0</v>
      </c>
      <c r="AO99">
        <f t="shared" si="6"/>
        <v>0.483765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44959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5.7171000000000003</v>
      </c>
      <c r="E3">
        <f>GT_NG!T3</f>
        <v>11.903441029682165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338.32902765767903</v>
      </c>
      <c r="P3" s="77">
        <v>71.2</v>
      </c>
      <c r="Q3" s="77">
        <v>8.65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229.45000000000002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3.08</v>
      </c>
      <c r="AB3" s="117">
        <f>-STOA!P3</f>
        <v>0</v>
      </c>
      <c r="AC3">
        <f>SUMIF(B3:AB3,"&gt;0")*$AC$2-SUMIF(B3:AB3,"&lt;0")*($AC$2/(1-$AC$2))+SUMIF(AI3:AR3,"&gt;0")*$AC$2-SUMIF(AI3:AR3,"&lt;0")*($AC$2/(1-$AC$2))</f>
        <v>6.7974878607291522</v>
      </c>
      <c r="AD3">
        <f>SUM(B3:AB3,AI3:AR3)-AC3</f>
        <v>675.24479875635757</v>
      </c>
      <c r="AE3">
        <f>'IDT-1'!F3</f>
        <v>0</v>
      </c>
      <c r="AF3" s="26"/>
      <c r="AG3">
        <f>SUM(AD3:AF3)</f>
        <v>675.24479875635757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5.7171000000000003</v>
      </c>
      <c r="E4">
        <f>GT_NG!T4</f>
        <v>11.903441029682165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300.04589804353571</v>
      </c>
      <c r="P4" s="77">
        <v>71.196670407781539</v>
      </c>
      <c r="Q4" s="77">
        <v>8.65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232.93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3.08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6.3580191068802394</v>
      </c>
      <c r="AD4">
        <f t="shared" ref="AD4:AD67" si="1">SUM(B4:AB4,AI4:AR4)-AC4</f>
        <v>655.87780830384474</v>
      </c>
      <c r="AE4">
        <f>'IDT-1'!F4</f>
        <v>0</v>
      </c>
      <c r="AF4" s="26"/>
      <c r="AG4">
        <f t="shared" ref="AG4:AG67" si="2">SUM(AD4:AF4)</f>
        <v>655.87780830384474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5.7171000000000003</v>
      </c>
      <c r="E5">
        <f>GT_NG!T5</f>
        <v>11.903441029682165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297.2954773784079</v>
      </c>
      <c r="P5" s="77">
        <v>71.196640241600605</v>
      </c>
      <c r="Q5" s="77">
        <v>8.65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223.98000000000002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3.08</v>
      </c>
      <c r="AB5" s="117">
        <f>-STOA!P5</f>
        <v>0</v>
      </c>
      <c r="AC5">
        <f t="shared" si="0"/>
        <v>6.3083239046978949</v>
      </c>
      <c r="AD5">
        <f t="shared" si="1"/>
        <v>638.22705267471838</v>
      </c>
      <c r="AE5">
        <f>'IDT-1'!F5</f>
        <v>0</v>
      </c>
      <c r="AF5" s="26"/>
      <c r="AG5">
        <f t="shared" si="2"/>
        <v>638.22705267471838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-36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5.7171000000000003</v>
      </c>
      <c r="E6">
        <f>GT_NG!T6</f>
        <v>11.903441029682165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296.6443649914562</v>
      </c>
      <c r="P6" s="77">
        <v>33.64</v>
      </c>
      <c r="Q6" s="77">
        <v>8.65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224.06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3.08</v>
      </c>
      <c r="AB6" s="117">
        <f>-STOA!P6</f>
        <v>0</v>
      </c>
      <c r="AC6">
        <f t="shared" si="0"/>
        <v>5.8307496412115096</v>
      </c>
      <c r="AD6">
        <f t="shared" si="1"/>
        <v>616.57687430965245</v>
      </c>
      <c r="AE6">
        <f>'IDT-1'!F6</f>
        <v>0</v>
      </c>
      <c r="AF6" s="26"/>
      <c r="AG6">
        <f t="shared" si="2"/>
        <v>616.57687430965245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5.7171000000000003</v>
      </c>
      <c r="E7">
        <f>GT_NG!T7</f>
        <v>11.903441029682165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293.14824731282556</v>
      </c>
      <c r="P7" s="77">
        <v>33.64</v>
      </c>
      <c r="Q7" s="77">
        <v>8.65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224.11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2.9899999999999998</v>
      </c>
      <c r="AB7" s="117">
        <f>-STOA!P7</f>
        <v>0</v>
      </c>
      <c r="AC7">
        <f t="shared" si="0"/>
        <v>5.9328037184724893</v>
      </c>
      <c r="AD7">
        <f t="shared" si="1"/>
        <v>597.93870255376066</v>
      </c>
      <c r="AE7">
        <f>'IDT-1'!F7</f>
        <v>0</v>
      </c>
      <c r="AF7" s="26"/>
      <c r="AG7">
        <f t="shared" si="2"/>
        <v>597.93870255376066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5.7171000000000003</v>
      </c>
      <c r="E8">
        <f>GT_NG!T8</f>
        <v>11.903441029682165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293.14837008930044</v>
      </c>
      <c r="P8" s="77">
        <v>33.640000000000008</v>
      </c>
      <c r="Q8" s="77">
        <v>8.65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224.16000000000003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2.9899999999999998</v>
      </c>
      <c r="AB8" s="117">
        <f>-STOA!P8</f>
        <v>0</v>
      </c>
      <c r="AC8">
        <f t="shared" si="0"/>
        <v>5.8888541612944909</v>
      </c>
      <c r="AD8">
        <f t="shared" si="1"/>
        <v>603.03277488741367</v>
      </c>
      <c r="AE8">
        <f>'IDT-1'!F8</f>
        <v>0</v>
      </c>
      <c r="AF8" s="26"/>
      <c r="AG8">
        <f t="shared" si="2"/>
        <v>603.03277488741367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5.7171000000000003</v>
      </c>
      <c r="E9">
        <f>GT_NG!T9</f>
        <v>11.903441029682165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290.10306936732587</v>
      </c>
      <c r="P9" s="77">
        <v>33.639999999999993</v>
      </c>
      <c r="Q9" s="77">
        <v>8.65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224.18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2.9899999999999998</v>
      </c>
      <c r="AB9" s="117">
        <f>-STOA!P9</f>
        <v>0</v>
      </c>
      <c r="AC9">
        <f t="shared" si="0"/>
        <v>5.9510127901630678</v>
      </c>
      <c r="AD9">
        <f t="shared" si="1"/>
        <v>589.94531553657043</v>
      </c>
      <c r="AE9">
        <f>'IDT-1'!F9</f>
        <v>0</v>
      </c>
      <c r="AF9" s="26"/>
      <c r="AG9">
        <f t="shared" si="2"/>
        <v>589.94531553657043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5.7171000000000003</v>
      </c>
      <c r="E10">
        <f>GT_NG!T10</f>
        <v>11.903441029682165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290.23468652175876</v>
      </c>
      <c r="P10" s="77">
        <v>33.639999999999993</v>
      </c>
      <c r="Q10" s="77">
        <v>8.65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218.84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-8</v>
      </c>
      <c r="AA10" s="117">
        <f>STOA!J10</f>
        <v>2.9899999999999998</v>
      </c>
      <c r="AB10" s="117">
        <f>-STOA!P10</f>
        <v>0</v>
      </c>
      <c r="AC10">
        <f t="shared" si="0"/>
        <v>5.9762040412996393</v>
      </c>
      <c r="AD10">
        <f t="shared" si="1"/>
        <v>576.71174143986673</v>
      </c>
      <c r="AE10">
        <f>'IDT-1'!F10</f>
        <v>0</v>
      </c>
      <c r="AF10" s="26"/>
      <c r="AG10">
        <f t="shared" si="2"/>
        <v>576.71174143986673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5.7171000000000003</v>
      </c>
      <c r="E11">
        <f>GT_NG!T11</f>
        <v>11.903441029682165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296.09807495300805</v>
      </c>
      <c r="P11" s="77">
        <v>33.639999999999993</v>
      </c>
      <c r="Q11" s="77">
        <v>8.65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200.79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</v>
      </c>
      <c r="AA11" s="117">
        <f>STOA!J11</f>
        <v>2.9899999999999998</v>
      </c>
      <c r="AB11" s="117">
        <f>-STOA!P11</f>
        <v>0</v>
      </c>
      <c r="AC11">
        <f t="shared" si="0"/>
        <v>5.9488650071943905</v>
      </c>
      <c r="AD11">
        <f t="shared" si="1"/>
        <v>555.55246890522119</v>
      </c>
      <c r="AE11">
        <f>'IDT-1'!F11</f>
        <v>0</v>
      </c>
      <c r="AF11" s="26"/>
      <c r="AG11">
        <f t="shared" si="2"/>
        <v>555.55246890522119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5.7171000000000003</v>
      </c>
      <c r="E12">
        <f>GT_NG!T12</f>
        <v>11.903441029682165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296.09809310325636</v>
      </c>
      <c r="P12" s="77">
        <v>33.639999999999993</v>
      </c>
      <c r="Q12" s="77">
        <v>8.65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181.73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2.9899999999999998</v>
      </c>
      <c r="AB12" s="117">
        <f>-STOA!P12</f>
        <v>0</v>
      </c>
      <c r="AC12">
        <f t="shared" si="0"/>
        <v>5.6302089990392563</v>
      </c>
      <c r="AD12">
        <f t="shared" si="1"/>
        <v>553.81114306362474</v>
      </c>
      <c r="AE12">
        <f>'IDT-1'!F12</f>
        <v>0</v>
      </c>
      <c r="AF12" s="26"/>
      <c r="AG12">
        <f t="shared" si="2"/>
        <v>553.81114306362474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5.7171000000000003</v>
      </c>
      <c r="E13">
        <f>GT_NG!T13</f>
        <v>11.903441029682165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292.47346998649374</v>
      </c>
      <c r="P13" s="77">
        <v>33.639999999999993</v>
      </c>
      <c r="Q13" s="77">
        <v>8.65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160.10999999999999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2.9899999999999998</v>
      </c>
      <c r="AB13" s="117">
        <f>-STOA!P13</f>
        <v>0</v>
      </c>
      <c r="AC13">
        <f t="shared" si="0"/>
        <v>5.4080563156117449</v>
      </c>
      <c r="AD13">
        <f t="shared" si="1"/>
        <v>528.78867263028962</v>
      </c>
      <c r="AE13">
        <f>'IDT-1'!F13</f>
        <v>0</v>
      </c>
      <c r="AF13" s="26"/>
      <c r="AG13">
        <f t="shared" si="2"/>
        <v>528.78867263028962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5.7171000000000003</v>
      </c>
      <c r="E14">
        <f>GT_NG!T14</f>
        <v>11.903441029682165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292.94567433251166</v>
      </c>
      <c r="P14" s="77">
        <v>33.639999999999993</v>
      </c>
      <c r="Q14" s="77">
        <v>8.65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160.26999999999998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2.9899999999999998</v>
      </c>
      <c r="AB14" s="117">
        <f>-STOA!P14</f>
        <v>0</v>
      </c>
      <c r="AC14">
        <f t="shared" si="0"/>
        <v>5.4580103514676788</v>
      </c>
      <c r="AD14">
        <f t="shared" si="1"/>
        <v>524.37092294045158</v>
      </c>
      <c r="AE14">
        <f>'IDT-1'!F14</f>
        <v>0</v>
      </c>
      <c r="AF14" s="26"/>
      <c r="AG14">
        <f t="shared" si="2"/>
        <v>524.37092294045158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5.7171000000000003</v>
      </c>
      <c r="E15">
        <f>GT_NG!T15</f>
        <v>11.903441029682165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292.85747420218451</v>
      </c>
      <c r="P15" s="77">
        <v>23.419999999999998</v>
      </c>
      <c r="Q15" s="77">
        <v>8.65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164.26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2.9899999999999998</v>
      </c>
      <c r="AB15" s="117">
        <f>-STOA!P15</f>
        <v>0</v>
      </c>
      <c r="AC15">
        <f t="shared" si="0"/>
        <v>5.4468008279317761</v>
      </c>
      <c r="AD15">
        <f t="shared" si="1"/>
        <v>513.06393233366032</v>
      </c>
      <c r="AE15">
        <f>'IDT-1'!F15</f>
        <v>0</v>
      </c>
      <c r="AF15" s="26"/>
      <c r="AG15">
        <f t="shared" si="2"/>
        <v>513.06393233366032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5.7171000000000003</v>
      </c>
      <c r="E16">
        <f>GT_NG!T16</f>
        <v>11.903441029682165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293.31085889004481</v>
      </c>
      <c r="P16" s="77">
        <v>23.419999999999998</v>
      </c>
      <c r="Q16" s="77">
        <v>8.65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164.62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2.9899999999999998</v>
      </c>
      <c r="AB16" s="117">
        <f>-STOA!P16</f>
        <v>0</v>
      </c>
      <c r="AC16">
        <f t="shared" si="0"/>
        <v>5.4539586131849482</v>
      </c>
      <c r="AD16">
        <f t="shared" si="1"/>
        <v>513.87015923626757</v>
      </c>
      <c r="AE16">
        <f>'IDT-1'!F16</f>
        <v>0</v>
      </c>
      <c r="AF16" s="26"/>
      <c r="AG16">
        <f t="shared" si="2"/>
        <v>513.87015923626757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5.7171000000000003</v>
      </c>
      <c r="E17">
        <f>GT_NG!T17</f>
        <v>11.903441029682165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293.9385626742</v>
      </c>
      <c r="P17" s="77">
        <v>33.64</v>
      </c>
      <c r="Q17" s="77">
        <v>8.65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165.01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2.9899999999999998</v>
      </c>
      <c r="AB17" s="117">
        <f>-STOA!P17</f>
        <v>0</v>
      </c>
      <c r="AC17">
        <f t="shared" si="0"/>
        <v>5.5528504064855122</v>
      </c>
      <c r="AD17">
        <f t="shared" si="1"/>
        <v>525.00897122712206</v>
      </c>
      <c r="AE17">
        <f>'IDT-1'!F17</f>
        <v>0</v>
      </c>
      <c r="AF17" s="26"/>
      <c r="AG17">
        <f t="shared" si="2"/>
        <v>525.00897122712206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5.7171000000000003</v>
      </c>
      <c r="E18">
        <f>GT_NG!T18</f>
        <v>11.903441029682165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294.51164023990032</v>
      </c>
      <c r="P18" s="77">
        <v>33.64</v>
      </c>
      <c r="Q18" s="77">
        <v>8.65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165.42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2.9899999999999998</v>
      </c>
      <c r="AB18" s="117">
        <f>-STOA!P18</f>
        <v>0</v>
      </c>
      <c r="AC18">
        <f t="shared" si="0"/>
        <v>5.5615014890636756</v>
      </c>
      <c r="AD18">
        <f t="shared" si="1"/>
        <v>525.98339771024428</v>
      </c>
      <c r="AE18">
        <f>'IDT-1'!F18</f>
        <v>0</v>
      </c>
      <c r="AF18" s="26"/>
      <c r="AG18">
        <f t="shared" si="2"/>
        <v>525.98339771024428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5.7171000000000003</v>
      </c>
      <c r="E19">
        <f>GT_NG!T19</f>
        <v>11.903441029682165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294.33780245035433</v>
      </c>
      <c r="P19" s="77">
        <v>33.64</v>
      </c>
      <c r="Q19" s="77">
        <v>8.65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187.32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2.9899999999999998</v>
      </c>
      <c r="AB19" s="117">
        <f>-STOA!P19</f>
        <v>0</v>
      </c>
      <c r="AC19">
        <f t="shared" si="0"/>
        <v>5.7526917165156704</v>
      </c>
      <c r="AD19">
        <f t="shared" si="1"/>
        <v>547.5183696932462</v>
      </c>
      <c r="AE19">
        <f>'IDT-1'!F19</f>
        <v>0</v>
      </c>
      <c r="AF19" s="26"/>
      <c r="AG19">
        <f t="shared" si="2"/>
        <v>547.5183696932462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5.7171000000000003</v>
      </c>
      <c r="E20">
        <f>GT_NG!T20</f>
        <v>11.903441029682165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294.32890476893567</v>
      </c>
      <c r="P20" s="77">
        <v>33.64</v>
      </c>
      <c r="Q20" s="77">
        <v>8.65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206.54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-31</v>
      </c>
      <c r="AA20" s="117">
        <f>STOA!J20</f>
        <v>2.9899999999999998</v>
      </c>
      <c r="AB20" s="117">
        <f>-STOA!P20</f>
        <v>0</v>
      </c>
      <c r="AC20">
        <f t="shared" si="0"/>
        <v>6.0194088196633349</v>
      </c>
      <c r="AD20">
        <f t="shared" si="1"/>
        <v>555.46275490867993</v>
      </c>
      <c r="AE20">
        <f>'IDT-1'!F20</f>
        <v>0</v>
      </c>
      <c r="AF20" s="26"/>
      <c r="AG20">
        <f t="shared" si="2"/>
        <v>555.46275490867993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5.7171000000000003</v>
      </c>
      <c r="E21">
        <f>GT_NG!T21</f>
        <v>11.903441029682165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295.15814235776691</v>
      </c>
      <c r="P21" s="77">
        <v>33.64</v>
      </c>
      <c r="Q21" s="77">
        <v>8.65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220.61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</v>
      </c>
      <c r="AA21" s="117">
        <f>STOA!J21</f>
        <v>2.9899999999999998</v>
      </c>
      <c r="AB21" s="117">
        <f>-STOA!P21</f>
        <v>0</v>
      </c>
      <c r="AC21">
        <f t="shared" si="0"/>
        <v>6.0084720700899252</v>
      </c>
      <c r="AD21">
        <f t="shared" si="1"/>
        <v>586.37292924708458</v>
      </c>
      <c r="AE21">
        <f>'IDT-1'!F21</f>
        <v>0</v>
      </c>
      <c r="AF21" s="26"/>
      <c r="AG21">
        <f t="shared" si="2"/>
        <v>586.37292924708458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5.7171000000000003</v>
      </c>
      <c r="E22">
        <f>GT_NG!T22</f>
        <v>11.903441029682165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307.703343047884</v>
      </c>
      <c r="P22" s="77">
        <v>33.64</v>
      </c>
      <c r="Q22" s="77">
        <v>8.65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220.53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2.9899999999999998</v>
      </c>
      <c r="AB22" s="117">
        <f>-STOA!P22</f>
        <v>0</v>
      </c>
      <c r="AC22">
        <f t="shared" si="0"/>
        <v>5.8962126481080732</v>
      </c>
      <c r="AD22">
        <f t="shared" si="1"/>
        <v>623.95038935918353</v>
      </c>
      <c r="AE22">
        <f>'IDT-1'!F22</f>
        <v>0</v>
      </c>
      <c r="AF22" s="26"/>
      <c r="AG22">
        <f t="shared" si="2"/>
        <v>623.95038935918353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5.7171000000000003</v>
      </c>
      <c r="E23">
        <f>GT_NG!T23</f>
        <v>11.903441029682165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328.6740778288156</v>
      </c>
      <c r="P23" s="77">
        <v>71.197129032258076</v>
      </c>
      <c r="Q23" s="77">
        <v>8.65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217.96000000000004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2.9</v>
      </c>
      <c r="AB23" s="117">
        <f>-STOA!P23</f>
        <v>0</v>
      </c>
      <c r="AC23">
        <f t="shared" si="0"/>
        <v>6.3188832942715827</v>
      </c>
      <c r="AD23">
        <f t="shared" si="1"/>
        <v>681.60286459648432</v>
      </c>
      <c r="AE23">
        <f>'IDT-1'!F23</f>
        <v>0</v>
      </c>
      <c r="AF23" s="26"/>
      <c r="AG23">
        <f t="shared" si="2"/>
        <v>681.60286459648432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5.7171000000000003</v>
      </c>
      <c r="E24">
        <f>GT_NG!T24</f>
        <v>11.903441029682165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362.86184837057311</v>
      </c>
      <c r="P24" s="77">
        <v>71.197129032258076</v>
      </c>
      <c r="Q24" s="77">
        <v>8.65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217.50000000000003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2.9</v>
      </c>
      <c r="AB24" s="117">
        <f>-STOA!P24</f>
        <v>0</v>
      </c>
      <c r="AC24">
        <f t="shared" si="0"/>
        <v>6.482515762206118</v>
      </c>
      <c r="AD24">
        <f t="shared" si="1"/>
        <v>730.16700267030717</v>
      </c>
      <c r="AE24">
        <f>'IDT-1'!F24</f>
        <v>0</v>
      </c>
      <c r="AF24" s="26"/>
      <c r="AG24">
        <f t="shared" si="2"/>
        <v>730.16700267030717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5.7171000000000003</v>
      </c>
      <c r="E25">
        <f>GT_NG!T25</f>
        <v>11.903441029682165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409.85322231104317</v>
      </c>
      <c r="P25" s="77">
        <v>71.197129032258076</v>
      </c>
      <c r="Q25" s="77">
        <v>20.440000000000001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217.03000000000003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2.9</v>
      </c>
      <c r="AB25" s="117">
        <f>-STOA!P25</f>
        <v>0</v>
      </c>
      <c r="AC25">
        <f t="shared" si="0"/>
        <v>7.4839528666029977</v>
      </c>
      <c r="AD25">
        <f t="shared" si="1"/>
        <v>732.47693950638052</v>
      </c>
      <c r="AE25">
        <f>'IDT-1'!F25</f>
        <v>0</v>
      </c>
      <c r="AF25" s="26"/>
      <c r="AG25">
        <f t="shared" si="2"/>
        <v>732.47693950638052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5.7171000000000003</v>
      </c>
      <c r="E26">
        <f>GT_NG!T26</f>
        <v>11.903441029682165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465.36416205338872</v>
      </c>
      <c r="P26" s="77">
        <v>71.197129032258076</v>
      </c>
      <c r="Q26" s="77">
        <v>23.59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212.79000000000002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2.9</v>
      </c>
      <c r="AB26" s="117">
        <f>-STOA!P26</f>
        <v>0</v>
      </c>
      <c r="AC26">
        <f t="shared" si="0"/>
        <v>7.918466498724662</v>
      </c>
      <c r="AD26">
        <f t="shared" si="1"/>
        <v>791.46336561660439</v>
      </c>
      <c r="AE26">
        <f>'IDT-1'!F26</f>
        <v>0</v>
      </c>
      <c r="AF26" s="26"/>
      <c r="AG26">
        <f t="shared" si="2"/>
        <v>791.46336561660439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5.7171000000000003</v>
      </c>
      <c r="E27">
        <f>GT_NG!T27</f>
        <v>11.903441029682165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507.77082822060311</v>
      </c>
      <c r="P27" s="77">
        <v>71.197129032258076</v>
      </c>
      <c r="Q27" s="77">
        <v>23.59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212.83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2.88</v>
      </c>
      <c r="AB27" s="117">
        <f>-STOA!P27</f>
        <v>0</v>
      </c>
      <c r="AC27">
        <f t="shared" si="0"/>
        <v>7.8479147848863819</v>
      </c>
      <c r="AD27">
        <f t="shared" si="1"/>
        <v>883.96058349765701</v>
      </c>
      <c r="AE27">
        <f>'IDT-1'!F27</f>
        <v>0</v>
      </c>
      <c r="AF27" s="26"/>
      <c r="AG27">
        <f t="shared" si="2"/>
        <v>883.96058349765701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5.7171000000000003</v>
      </c>
      <c r="E28">
        <f>GT_NG!T28</f>
        <v>11.903441029682165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569.63069200380176</v>
      </c>
      <c r="P28" s="77">
        <v>71.197129032258076</v>
      </c>
      <c r="Q28" s="77">
        <v>23.59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212.57000000000002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2.88</v>
      </c>
      <c r="AB28" s="117">
        <f>-STOA!P28</f>
        <v>0</v>
      </c>
      <c r="AC28">
        <f t="shared" si="0"/>
        <v>8.392281586178532</v>
      </c>
      <c r="AD28">
        <f t="shared" si="1"/>
        <v>945.27608047956357</v>
      </c>
      <c r="AE28">
        <f>'IDT-1'!F28</f>
        <v>0</v>
      </c>
      <c r="AF28" s="26"/>
      <c r="AG28">
        <f t="shared" si="2"/>
        <v>945.27608047956357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5.7171000000000003</v>
      </c>
      <c r="E29">
        <f>GT_NG!T29</f>
        <v>11.903441029682165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635.81081524797196</v>
      </c>
      <c r="P29" s="77">
        <v>71.197129032258076</v>
      </c>
      <c r="Q29" s="77">
        <v>23.59</v>
      </c>
      <c r="R29" s="80">
        <v>0.79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240.64000000000001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2.88</v>
      </c>
      <c r="AB29" s="117">
        <f>-STOA!P29</f>
        <v>0</v>
      </c>
      <c r="AC29">
        <f t="shared" si="0"/>
        <v>9.2263466707272279</v>
      </c>
      <c r="AD29">
        <f t="shared" si="1"/>
        <v>1039.222138639185</v>
      </c>
      <c r="AE29">
        <f>'IDT-1'!F29</f>
        <v>0</v>
      </c>
      <c r="AF29" s="26"/>
      <c r="AG29">
        <f t="shared" si="2"/>
        <v>1039.222138639185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5.7171000000000003</v>
      </c>
      <c r="E30">
        <f>GT_NG!T30</f>
        <v>11.903441029682165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680.04452788868775</v>
      </c>
      <c r="P30" s="77">
        <v>71.197129032258076</v>
      </c>
      <c r="Q30" s="77">
        <v>23.59</v>
      </c>
      <c r="R30" s="80">
        <v>2.4500000000000002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261.35000000000002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38.450000000000003</v>
      </c>
      <c r="Z30" s="75">
        <f>IEX!P30</f>
        <v>0</v>
      </c>
      <c r="AA30" s="117">
        <f>STOA!J30</f>
        <v>2.88</v>
      </c>
      <c r="AB30" s="117">
        <f>-STOA!P30</f>
        <v>0</v>
      </c>
      <c r="AC30">
        <f t="shared" si="0"/>
        <v>10.150819341965528</v>
      </c>
      <c r="AD30">
        <f t="shared" si="1"/>
        <v>1143.3513786086628</v>
      </c>
      <c r="AE30">
        <f>'IDT-1'!F30</f>
        <v>0</v>
      </c>
      <c r="AF30" s="26"/>
      <c r="AG30">
        <f t="shared" si="2"/>
        <v>1143.3513786086628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5.7171000000000003</v>
      </c>
      <c r="E31">
        <f>GT_NG!T31</f>
        <v>11.903441029682165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49.999121342588523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707.52728091618565</v>
      </c>
      <c r="P31" s="77">
        <v>71.197129032258076</v>
      </c>
      <c r="Q31" s="77">
        <v>23.59</v>
      </c>
      <c r="R31" s="80">
        <v>4.8625458355159781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262.02000000000004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74.010000000000005</v>
      </c>
      <c r="Z31" s="75">
        <f>IEX!P31</f>
        <v>0</v>
      </c>
      <c r="AA31" s="117">
        <f>STOA!J31</f>
        <v>2.9699999999999998</v>
      </c>
      <c r="AB31" s="117">
        <f>-STOA!P31</f>
        <v>0</v>
      </c>
      <c r="AC31">
        <f t="shared" si="0"/>
        <v>10.841216535174345</v>
      </c>
      <c r="AD31">
        <f t="shared" si="1"/>
        <v>1184.9554016210561</v>
      </c>
      <c r="AE31">
        <f>'IDT-1'!F31</f>
        <v>0</v>
      </c>
      <c r="AF31" s="26"/>
      <c r="AG31">
        <f t="shared" si="2"/>
        <v>1184.9554016210561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-18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5.7171000000000003</v>
      </c>
      <c r="E32">
        <f>GT_NG!T32</f>
        <v>11.903441029682165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49.999121342588523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743.83909142069115</v>
      </c>
      <c r="P32" s="77">
        <v>71.197129032258076</v>
      </c>
      <c r="Q32" s="77">
        <v>23.59</v>
      </c>
      <c r="R32" s="80">
        <v>9.3800000000000008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268.34000000000003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88.43</v>
      </c>
      <c r="Z32" s="75">
        <f>IEX!P32</f>
        <v>0</v>
      </c>
      <c r="AA32" s="117">
        <f>STOA!J32</f>
        <v>2.9699999999999998</v>
      </c>
      <c r="AB32" s="117">
        <f>-STOA!P32</f>
        <v>0</v>
      </c>
      <c r="AC32">
        <f t="shared" si="0"/>
        <v>11.545658232138772</v>
      </c>
      <c r="AD32">
        <f t="shared" si="1"/>
        <v>1230.1502245930812</v>
      </c>
      <c r="AE32">
        <f>'IDT-1'!F32</f>
        <v>0</v>
      </c>
      <c r="AF32" s="26"/>
      <c r="AG32">
        <f t="shared" si="2"/>
        <v>1230.1502245930812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5.7171000000000003</v>
      </c>
      <c r="E33">
        <f>GT_NG!T33</f>
        <v>11.903441029682165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49.999121342588523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742.9671352492503</v>
      </c>
      <c r="P33" s="77">
        <v>71.197129032258076</v>
      </c>
      <c r="Q33" s="77">
        <v>23.59</v>
      </c>
      <c r="R33" s="80">
        <v>17.400000000000002</v>
      </c>
      <c r="S33" s="80">
        <v>0</v>
      </c>
      <c r="T33" s="78">
        <f>SUMPRODUCT(LTA!F33:AJ33,LTA!F$101:AJ$101,LTA!F$105:AJ$105)</f>
        <v>5.41</v>
      </c>
      <c r="U33" s="78">
        <f>SUMPRODUCT(LTA!F33:AJ33,LTA!F$102:AJ$102,LTA!F$105:AJ$105)</f>
        <v>274.04000000000002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104.77</v>
      </c>
      <c r="Z33" s="75">
        <f>IEX!P33</f>
        <v>0</v>
      </c>
      <c r="AA33" s="117">
        <f>STOA!J33</f>
        <v>2.9699999999999998</v>
      </c>
      <c r="AB33" s="117">
        <f>-STOA!P33</f>
        <v>0</v>
      </c>
      <c r="AC33">
        <f t="shared" si="0"/>
        <v>11.794026380219115</v>
      </c>
      <c r="AD33">
        <f t="shared" si="1"/>
        <v>1268.16990027356</v>
      </c>
      <c r="AE33">
        <f>'IDT-1'!F33</f>
        <v>0</v>
      </c>
      <c r="AF33" s="26"/>
      <c r="AG33">
        <f t="shared" si="2"/>
        <v>1268.16990027356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5.7171000000000003</v>
      </c>
      <c r="E34">
        <f>GT_NG!T34</f>
        <v>11.903441029682165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49.999121342588523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743.31681229446599</v>
      </c>
      <c r="P34" s="77">
        <v>71.197129032258076</v>
      </c>
      <c r="Q34" s="77">
        <v>23.59</v>
      </c>
      <c r="R34" s="80">
        <v>20.200000000000003</v>
      </c>
      <c r="S34" s="80">
        <v>0</v>
      </c>
      <c r="T34" s="78">
        <f>SUMPRODUCT(LTA!F34:AJ34,LTA!F$101:AJ$101,LTA!F$105:AJ$105)</f>
        <v>10.5</v>
      </c>
      <c r="U34" s="78">
        <f>SUMPRODUCT(LTA!F34:AJ34,LTA!F$102:AJ$102,LTA!F$105:AJ$105)</f>
        <v>284.53000000000003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108.62</v>
      </c>
      <c r="Z34" s="75">
        <f>IEX!P34</f>
        <v>0</v>
      </c>
      <c r="AA34" s="117">
        <f>STOA!J34</f>
        <v>2.9699999999999998</v>
      </c>
      <c r="AB34" s="117">
        <f>-STOA!P34</f>
        <v>0</v>
      </c>
      <c r="AC34">
        <f t="shared" si="0"/>
        <v>11.992727538217014</v>
      </c>
      <c r="AD34">
        <f t="shared" si="1"/>
        <v>1290.5508761607778</v>
      </c>
      <c r="AE34">
        <f>'IDT-1'!F34</f>
        <v>0</v>
      </c>
      <c r="AF34" s="26"/>
      <c r="AG34">
        <f t="shared" si="2"/>
        <v>1290.5508761607778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5.7171000000000003</v>
      </c>
      <c r="E35">
        <f>GT_NG!T35</f>
        <v>11.903441029682165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49.999121342588523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748.75176909233414</v>
      </c>
      <c r="P35" s="77">
        <v>71.197129032258076</v>
      </c>
      <c r="Q35" s="77">
        <v>23.59</v>
      </c>
      <c r="R35" s="80">
        <v>20.200000000000003</v>
      </c>
      <c r="S35" s="80">
        <v>0</v>
      </c>
      <c r="T35" s="78">
        <f>SUMPRODUCT(LTA!F35:AJ35,LTA!F$101:AJ$101,LTA!F$105:AJ$105)</f>
        <v>22.479999999999997</v>
      </c>
      <c r="U35" s="78">
        <f>SUMPRODUCT(LTA!F35:AJ35,LTA!F$102:AJ$102,LTA!F$105:AJ$105)</f>
        <v>295.94000000000005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119.19</v>
      </c>
      <c r="Z35" s="75">
        <f>IEX!P35</f>
        <v>0</v>
      </c>
      <c r="AA35" s="117">
        <f>STOA!J35</f>
        <v>2.9699999999999998</v>
      </c>
      <c r="AB35" s="117">
        <f>-STOA!P35</f>
        <v>0</v>
      </c>
      <c r="AC35">
        <f t="shared" si="0"/>
        <v>12.738918896537045</v>
      </c>
      <c r="AD35">
        <f t="shared" si="1"/>
        <v>1284.199641600326</v>
      </c>
      <c r="AE35">
        <f>'IDT-1'!F35</f>
        <v>0</v>
      </c>
      <c r="AF35" s="26"/>
      <c r="AG35">
        <f t="shared" si="2"/>
        <v>1284.199641600326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5.7171000000000003</v>
      </c>
      <c r="E36">
        <f>GT_NG!T36</f>
        <v>11.903441029682165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49.999121342588523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746.04859140898088</v>
      </c>
      <c r="P36" s="77">
        <v>71.197129032258076</v>
      </c>
      <c r="Q36" s="77">
        <v>23.59</v>
      </c>
      <c r="R36" s="80">
        <v>20.200000000000003</v>
      </c>
      <c r="S36" s="80">
        <v>0</v>
      </c>
      <c r="T36" s="78">
        <f>SUMPRODUCT(LTA!F36:AJ36,LTA!F$101:AJ$101,LTA!F$105:AJ$105)</f>
        <v>31.86</v>
      </c>
      <c r="U36" s="78">
        <f>SUMPRODUCT(LTA!F36:AJ36,LTA!F$102:AJ$102,LTA!F$105:AJ$105)</f>
        <v>308.44000000000005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120.15</v>
      </c>
      <c r="Z36" s="75">
        <f>IEX!P36</f>
        <v>0</v>
      </c>
      <c r="AA36" s="117">
        <f>STOA!J36</f>
        <v>2.9699999999999998</v>
      </c>
      <c r="AB36" s="117">
        <f>-STOA!P36</f>
        <v>0</v>
      </c>
      <c r="AC36">
        <f t="shared" si="0"/>
        <v>12.827341657701584</v>
      </c>
      <c r="AD36">
        <f t="shared" si="1"/>
        <v>1314.2480411558086</v>
      </c>
      <c r="AE36">
        <f>'IDT-1'!F36</f>
        <v>0</v>
      </c>
      <c r="AF36" s="26"/>
      <c r="AG36">
        <f t="shared" si="2"/>
        <v>1314.2480411558086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5.7171000000000003</v>
      </c>
      <c r="E37">
        <f>GT_NG!T37</f>
        <v>11.903441029682165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49.999121342588523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738.49016916411415</v>
      </c>
      <c r="P37" s="77">
        <v>71.197129032258076</v>
      </c>
      <c r="Q37" s="77">
        <v>23.59</v>
      </c>
      <c r="R37" s="80">
        <v>20.200000000000003</v>
      </c>
      <c r="S37" s="80">
        <v>0</v>
      </c>
      <c r="T37" s="78">
        <f>SUMPRODUCT(LTA!F37:AJ37,LTA!F$101:AJ$101,LTA!F$105:AJ$105)</f>
        <v>45.71</v>
      </c>
      <c r="U37" s="78">
        <f>SUMPRODUCT(LTA!F37:AJ37,LTA!F$102:AJ$102,LTA!F$105:AJ$105)</f>
        <v>321.58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110.54</v>
      </c>
      <c r="Z37" s="75">
        <f>IEX!P37</f>
        <v>0</v>
      </c>
      <c r="AA37" s="117">
        <f>STOA!J37</f>
        <v>2.9699999999999998</v>
      </c>
      <c r="AB37" s="117">
        <f>-STOA!P37</f>
        <v>0</v>
      </c>
      <c r="AC37">
        <f t="shared" si="0"/>
        <v>13.22450600522359</v>
      </c>
      <c r="AD37">
        <f t="shared" si="1"/>
        <v>1288.6724545634193</v>
      </c>
      <c r="AE37">
        <f>'IDT-1'!F37</f>
        <v>0</v>
      </c>
      <c r="AF37" s="26"/>
      <c r="AG37">
        <f t="shared" si="2"/>
        <v>1288.6724545634193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5.7171000000000003</v>
      </c>
      <c r="E38">
        <f>GT_NG!T38</f>
        <v>11.903441029682165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49.999121342588523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710.11866944171425</v>
      </c>
      <c r="P38" s="77">
        <v>71.197129032258076</v>
      </c>
      <c r="Q38" s="77">
        <v>23.59</v>
      </c>
      <c r="R38" s="80">
        <v>20.200000000000003</v>
      </c>
      <c r="S38" s="80">
        <v>0</v>
      </c>
      <c r="T38" s="78">
        <f>SUMPRODUCT(LTA!F38:AJ38,LTA!F$101:AJ$101,LTA!F$105:AJ$105)</f>
        <v>57.27</v>
      </c>
      <c r="U38" s="78">
        <f>SUMPRODUCT(LTA!F38:AJ38,LTA!F$102:AJ$102,LTA!F$105:AJ$105)</f>
        <v>334.58000000000004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122.07</v>
      </c>
      <c r="Z38" s="75">
        <f>IEX!P38</f>
        <v>0</v>
      </c>
      <c r="AA38" s="117">
        <f>STOA!J38</f>
        <v>2.9699999999999998</v>
      </c>
      <c r="AB38" s="117">
        <f>-STOA!P38</f>
        <v>0</v>
      </c>
      <c r="AC38">
        <f t="shared" si="0"/>
        <v>13.203647532444517</v>
      </c>
      <c r="AD38">
        <f t="shared" si="1"/>
        <v>1306.4118133137983</v>
      </c>
      <c r="AE38">
        <f>'IDT-1'!F38</f>
        <v>0</v>
      </c>
      <c r="AF38" s="26"/>
      <c r="AG38">
        <f t="shared" si="2"/>
        <v>1306.4118133137983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5.7171000000000003</v>
      </c>
      <c r="E39">
        <f>GT_NG!T39</f>
        <v>11.810927239296033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49.999121342588523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694.14128049781425</v>
      </c>
      <c r="P39" s="77">
        <v>71.197129032258076</v>
      </c>
      <c r="Q39" s="77">
        <v>23.59</v>
      </c>
      <c r="R39" s="80">
        <v>20.200000000000003</v>
      </c>
      <c r="S39" s="80">
        <v>0</v>
      </c>
      <c r="T39" s="78">
        <f>SUMPRODUCT(LTA!F39:AJ39,LTA!F$101:AJ$101,LTA!F$105:AJ$105)</f>
        <v>70.02</v>
      </c>
      <c r="U39" s="78">
        <f>SUMPRODUCT(LTA!F39:AJ39,LTA!F$102:AJ$102,LTA!F$105:AJ$105)</f>
        <v>346.54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153.79</v>
      </c>
      <c r="Z39" s="75">
        <f>IEX!P39</f>
        <v>0</v>
      </c>
      <c r="AA39" s="117">
        <f>STOA!J39</f>
        <v>2.9699999999999998</v>
      </c>
      <c r="AB39" s="117">
        <f>-STOA!P39</f>
        <v>0</v>
      </c>
      <c r="AC39">
        <f t="shared" si="0"/>
        <v>13.470035113160849</v>
      </c>
      <c r="AD39">
        <f t="shared" si="1"/>
        <v>1356.5055229987963</v>
      </c>
      <c r="AE39">
        <f>'IDT-1'!F39</f>
        <v>0</v>
      </c>
      <c r="AF39" s="26"/>
      <c r="AG39">
        <f t="shared" si="2"/>
        <v>1356.5055229987963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5.7171000000000003</v>
      </c>
      <c r="E40">
        <f>GT_NG!T40</f>
        <v>11.810927239296033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49.999121342588523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673.02433775181407</v>
      </c>
      <c r="P40" s="77">
        <v>71.197129032258076</v>
      </c>
      <c r="Q40" s="77">
        <v>23.59</v>
      </c>
      <c r="R40" s="80">
        <v>20.200000000000003</v>
      </c>
      <c r="S40" s="80">
        <v>0</v>
      </c>
      <c r="T40" s="78">
        <f>SUMPRODUCT(LTA!F40:AJ40,LTA!F$101:AJ$101,LTA!F$105:AJ$105)</f>
        <v>82.35</v>
      </c>
      <c r="U40" s="78">
        <f>SUMPRODUCT(LTA!F40:AJ40,LTA!F$102:AJ$102,LTA!F$105:AJ$105)</f>
        <v>356.82000000000005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171.09</v>
      </c>
      <c r="Z40" s="75">
        <f>IEX!P40</f>
        <v>0</v>
      </c>
      <c r="AA40" s="117">
        <f>STOA!J40</f>
        <v>2.9699999999999998</v>
      </c>
      <c r="AB40" s="117">
        <f>-STOA!P40</f>
        <v>0</v>
      </c>
      <c r="AC40">
        <f t="shared" si="0"/>
        <v>13.502242104163118</v>
      </c>
      <c r="AD40">
        <f t="shared" si="1"/>
        <v>1390.2663732617939</v>
      </c>
      <c r="AE40">
        <f>'IDT-1'!F40</f>
        <v>0</v>
      </c>
      <c r="AF40" s="26"/>
      <c r="AG40">
        <f t="shared" si="2"/>
        <v>1390.2663732617939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5.7171000000000003</v>
      </c>
      <c r="E41">
        <f>GT_NG!T41</f>
        <v>11.62858683926645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52.65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665.70840554119923</v>
      </c>
      <c r="P41" s="77">
        <v>71.197129032258076</v>
      </c>
      <c r="Q41" s="77">
        <v>23.59</v>
      </c>
      <c r="R41" s="80">
        <v>20.200000000000003</v>
      </c>
      <c r="S41" s="80">
        <v>0</v>
      </c>
      <c r="T41" s="78">
        <f>SUMPRODUCT(LTA!F41:AJ41,LTA!F$101:AJ$101,LTA!F$105:AJ$105)</f>
        <v>91.08</v>
      </c>
      <c r="U41" s="78">
        <f>SUMPRODUCT(LTA!F41:AJ41,LTA!F$102:AJ$102,LTA!F$105:AJ$105)</f>
        <v>366.75000000000006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208.58</v>
      </c>
      <c r="Z41" s="75">
        <f>IEX!P41</f>
        <v>0</v>
      </c>
      <c r="AA41" s="117">
        <f>STOA!J41</f>
        <v>2.9699999999999998</v>
      </c>
      <c r="AB41" s="117">
        <f>-STOA!P41</f>
        <v>0</v>
      </c>
      <c r="AC41">
        <f t="shared" si="0"/>
        <v>14.042486312596619</v>
      </c>
      <c r="AD41">
        <f t="shared" si="1"/>
        <v>1431.0287351001273</v>
      </c>
      <c r="AE41">
        <f>'IDT-1'!F41</f>
        <v>0</v>
      </c>
      <c r="AF41" s="26"/>
      <c r="AG41">
        <f t="shared" si="2"/>
        <v>1431.0287351001273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5.7171000000000003</v>
      </c>
      <c r="E42">
        <f>GT_NG!T42</f>
        <v>11.62858683926645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52.65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660.91103474903605</v>
      </c>
      <c r="P42" s="77">
        <v>71.197129032258076</v>
      </c>
      <c r="Q42" s="77">
        <v>23.59</v>
      </c>
      <c r="R42" s="80">
        <v>20.200000000000003</v>
      </c>
      <c r="S42" s="80">
        <v>0</v>
      </c>
      <c r="T42" s="78">
        <f>SUMPRODUCT(LTA!F42:AJ42,LTA!F$101:AJ$101,LTA!F$105:AJ$105)</f>
        <v>99.09</v>
      </c>
      <c r="U42" s="78">
        <f>SUMPRODUCT(LTA!F42:AJ42,LTA!F$102:AJ$102,LTA!F$105:AJ$105)</f>
        <v>376.01000000000005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226.85</v>
      </c>
      <c r="Z42" s="75">
        <f>IEX!P42</f>
        <v>0</v>
      </c>
      <c r="AA42" s="117">
        <f>STOA!J42</f>
        <v>2.9699999999999998</v>
      </c>
      <c r="AB42" s="117">
        <f>-STOA!P42</f>
        <v>0</v>
      </c>
      <c r="AC42">
        <f t="shared" si="0"/>
        <v>14.357412087236561</v>
      </c>
      <c r="AD42">
        <f t="shared" si="1"/>
        <v>1456.4564385333242</v>
      </c>
      <c r="AE42">
        <f>'IDT-1'!F42</f>
        <v>0</v>
      </c>
      <c r="AF42" s="26"/>
      <c r="AG42">
        <f t="shared" si="2"/>
        <v>1456.4564385333242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5.7171000000000003</v>
      </c>
      <c r="E43">
        <f>GT_NG!T43</f>
        <v>11.62858683926645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52.65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656.11990976806533</v>
      </c>
      <c r="P43" s="77">
        <v>71.197129032258076</v>
      </c>
      <c r="Q43" s="77">
        <v>23.59</v>
      </c>
      <c r="R43" s="80">
        <v>20.200000000000003</v>
      </c>
      <c r="S43" s="80">
        <v>0</v>
      </c>
      <c r="T43" s="78">
        <f>SUMPRODUCT(LTA!F43:AJ43,LTA!F$101:AJ$101,LTA!F$105:AJ$105)</f>
        <v>106.86</v>
      </c>
      <c r="U43" s="78">
        <f>SUMPRODUCT(LTA!F43:AJ43,LTA!F$102:AJ$102,LTA!F$105:AJ$105)</f>
        <v>362.53000000000003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241.26</v>
      </c>
      <c r="Z43" s="75">
        <f>IEX!P43</f>
        <v>0</v>
      </c>
      <c r="AA43" s="117">
        <f>STOA!J43</f>
        <v>2.9699999999999998</v>
      </c>
      <c r="AB43" s="117">
        <f>-STOA!P43</f>
        <v>0</v>
      </c>
      <c r="AC43">
        <f t="shared" si="0"/>
        <v>14.391810187404019</v>
      </c>
      <c r="AD43">
        <f t="shared" si="1"/>
        <v>1460.330915452186</v>
      </c>
      <c r="AE43">
        <f>'IDT-1'!F43</f>
        <v>0</v>
      </c>
      <c r="AF43" s="26"/>
      <c r="AG43">
        <f t="shared" si="2"/>
        <v>1460.330915452186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5.7171000000000003</v>
      </c>
      <c r="E44">
        <f>GT_NG!T44</f>
        <v>11.62858683926645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52.65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653.11465380812524</v>
      </c>
      <c r="P44" s="77">
        <v>71.197129032258076</v>
      </c>
      <c r="Q44" s="77">
        <v>23.59</v>
      </c>
      <c r="R44" s="80">
        <v>20.200000000000003</v>
      </c>
      <c r="S44" s="80">
        <v>0</v>
      </c>
      <c r="T44" s="78">
        <f>SUMPRODUCT(LTA!F44:AJ44,LTA!F$101:AJ$101,LTA!F$105:AJ$105)</f>
        <v>112.41</v>
      </c>
      <c r="U44" s="78">
        <f>SUMPRODUCT(LTA!F44:AJ44,LTA!F$102:AJ$102,LTA!F$105:AJ$105)</f>
        <v>340.37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247.99</v>
      </c>
      <c r="Z44" s="75">
        <f>IEX!P44</f>
        <v>0</v>
      </c>
      <c r="AA44" s="117">
        <f>STOA!J44</f>
        <v>2.9699999999999998</v>
      </c>
      <c r="AB44" s="117">
        <f>-STOA!P44</f>
        <v>0</v>
      </c>
      <c r="AC44">
        <f t="shared" si="0"/>
        <v>14.21627304230118</v>
      </c>
      <c r="AD44">
        <f t="shared" si="1"/>
        <v>1454.6211966373487</v>
      </c>
      <c r="AE44">
        <f>'IDT-1'!F44</f>
        <v>0</v>
      </c>
      <c r="AF44" s="26"/>
      <c r="AG44">
        <f t="shared" si="2"/>
        <v>1454.6211966373487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-73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6.1684999999999999</v>
      </c>
      <c r="E45">
        <f>GT_NG!T45</f>
        <v>11.62858683926645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52.65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648.246674588823</v>
      </c>
      <c r="P45" s="77">
        <v>71.197129032258076</v>
      </c>
      <c r="Q45" s="77">
        <v>23.59</v>
      </c>
      <c r="R45" s="80">
        <v>20.200000000000003</v>
      </c>
      <c r="S45" s="80">
        <v>0</v>
      </c>
      <c r="T45" s="78">
        <f>SUMPRODUCT(LTA!F45:AJ45,LTA!F$101:AJ$101,LTA!F$105:AJ$105)</f>
        <v>114.78</v>
      </c>
      <c r="U45" s="78">
        <f>SUMPRODUCT(LTA!F45:AJ45,LTA!F$102:AJ$102,LTA!F$105:AJ$105)</f>
        <v>345.19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239.34</v>
      </c>
      <c r="Z45" s="75">
        <f>IEX!P45</f>
        <v>0</v>
      </c>
      <c r="AA45" s="117">
        <f>STOA!J45</f>
        <v>2.9699999999999998</v>
      </c>
      <c r="AB45" s="117">
        <f>-STOA!P45</f>
        <v>0</v>
      </c>
      <c r="AC45">
        <f t="shared" si="0"/>
        <v>14.226706037826686</v>
      </c>
      <c r="AD45">
        <f t="shared" si="1"/>
        <v>1441.7341844225209</v>
      </c>
      <c r="AE45">
        <f>'IDT-1'!F45</f>
        <v>0</v>
      </c>
      <c r="AF45" s="26"/>
      <c r="AG45">
        <f t="shared" si="2"/>
        <v>1441.7341844225209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6.1684999999999999</v>
      </c>
      <c r="E46">
        <f>GT_NG!T46</f>
        <v>11.62858683926645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52.65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647.591229827451</v>
      </c>
      <c r="P46" s="77">
        <v>71.197129032258076</v>
      </c>
      <c r="Q46" s="77">
        <v>23.59</v>
      </c>
      <c r="R46" s="80">
        <v>20.200000000000003</v>
      </c>
      <c r="S46" s="80">
        <v>0</v>
      </c>
      <c r="T46" s="78">
        <f>SUMPRODUCT(LTA!F46:AJ46,LTA!F$101:AJ$101,LTA!F$105:AJ$105)</f>
        <v>112.9</v>
      </c>
      <c r="U46" s="78">
        <f>SUMPRODUCT(LTA!F46:AJ46,LTA!F$102:AJ$102,LTA!F$105:AJ$105)</f>
        <v>349.26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223.96</v>
      </c>
      <c r="Z46" s="75">
        <f>IEX!P46</f>
        <v>0</v>
      </c>
      <c r="AA46" s="117">
        <f>STOA!J46</f>
        <v>2.9699999999999998</v>
      </c>
      <c r="AB46" s="117">
        <f>-STOA!P46</f>
        <v>0</v>
      </c>
      <c r="AC46">
        <f t="shared" si="0"/>
        <v>13.998328593660268</v>
      </c>
      <c r="AD46">
        <f t="shared" si="1"/>
        <v>1440.1171171053154</v>
      </c>
      <c r="AE46">
        <f>'IDT-1'!F46</f>
        <v>0</v>
      </c>
      <c r="AF46" s="26"/>
      <c r="AG46">
        <f t="shared" si="2"/>
        <v>1440.1171171053154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-68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6.1684999999999999</v>
      </c>
      <c r="E47">
        <f>GT_NG!T47</f>
        <v>11.62858683926645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641.72232266648348</v>
      </c>
      <c r="P47" s="77">
        <v>71.197129032258076</v>
      </c>
      <c r="Q47" s="77">
        <v>23.59</v>
      </c>
      <c r="R47" s="80">
        <v>20.200000000000003</v>
      </c>
      <c r="S47" s="80">
        <v>0</v>
      </c>
      <c r="T47" s="78">
        <f>SUMPRODUCT(LTA!F47:AJ47,LTA!F$101:AJ$101,LTA!F$105:AJ$105)</f>
        <v>114.94</v>
      </c>
      <c r="U47" s="78">
        <f>SUMPRODUCT(LTA!F47:AJ47,LTA!F$102:AJ$102,LTA!F$105:AJ$105)</f>
        <v>352.1699999999999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218.19</v>
      </c>
      <c r="Z47" s="75">
        <f>IEX!P47</f>
        <v>0</v>
      </c>
      <c r="AA47" s="117">
        <f>STOA!J47</f>
        <v>2.9699999999999998</v>
      </c>
      <c r="AB47" s="117">
        <f>-STOA!P47</f>
        <v>0</v>
      </c>
      <c r="AC47">
        <f t="shared" si="0"/>
        <v>14.088419740910098</v>
      </c>
      <c r="AD47">
        <f t="shared" si="1"/>
        <v>1426.158118797098</v>
      </c>
      <c r="AE47">
        <f>'IDT-1'!F47</f>
        <v>0</v>
      </c>
      <c r="AF47" s="26"/>
      <c r="AG47">
        <f t="shared" si="2"/>
        <v>1426.158118797098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6.1684999999999999</v>
      </c>
      <c r="E48">
        <f>GT_NG!T48</f>
        <v>11.62858683926645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633.45191945169188</v>
      </c>
      <c r="P48" s="77">
        <v>71.197129032258076</v>
      </c>
      <c r="Q48" s="77">
        <v>23.59</v>
      </c>
      <c r="R48" s="80">
        <v>20.200000000000003</v>
      </c>
      <c r="S48" s="80">
        <v>0</v>
      </c>
      <c r="T48" s="78">
        <f>SUMPRODUCT(LTA!F48:AJ48,LTA!F$101:AJ$101,LTA!F$105:AJ$105)</f>
        <v>116.97</v>
      </c>
      <c r="U48" s="78">
        <f>SUMPRODUCT(LTA!F48:AJ48,LTA!F$102:AJ$102,LTA!F$105:AJ$105)</f>
        <v>353.84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208.58</v>
      </c>
      <c r="Z48" s="75">
        <f>IEX!P48</f>
        <v>0</v>
      </c>
      <c r="AA48" s="117">
        <f>STOA!J48</f>
        <v>2.9699999999999998</v>
      </c>
      <c r="AB48" s="117">
        <f>-STOA!P48</f>
        <v>0</v>
      </c>
      <c r="AC48">
        <f t="shared" si="0"/>
        <v>13.963632192619931</v>
      </c>
      <c r="AD48">
        <f t="shared" si="1"/>
        <v>1412.1025031305965</v>
      </c>
      <c r="AE48">
        <f>'IDT-1'!F48</f>
        <v>0</v>
      </c>
      <c r="AF48" s="26"/>
      <c r="AG48">
        <f t="shared" si="2"/>
        <v>1412.1025031305965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6.1684999999999999</v>
      </c>
      <c r="E49">
        <f>GT_NG!T49</f>
        <v>11.62858683926645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556.39698840502683</v>
      </c>
      <c r="P49" s="77">
        <v>71.197129032258076</v>
      </c>
      <c r="Q49" s="77">
        <v>23.59</v>
      </c>
      <c r="R49" s="80">
        <v>20.200000000000003</v>
      </c>
      <c r="S49" s="80">
        <v>0</v>
      </c>
      <c r="T49" s="78">
        <f>SUMPRODUCT(LTA!F49:AJ49,LTA!F$101:AJ$101,LTA!F$105:AJ$105)</f>
        <v>116.86</v>
      </c>
      <c r="U49" s="78">
        <f>SUMPRODUCT(LTA!F49:AJ49,LTA!F$102:AJ$102,LTA!F$105:AJ$105)</f>
        <v>354.4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197.05</v>
      </c>
      <c r="Z49" s="75">
        <f>IEX!P49</f>
        <v>0</v>
      </c>
      <c r="AA49" s="117">
        <f>STOA!J49</f>
        <v>2.9699999999999998</v>
      </c>
      <c r="AB49" s="117">
        <f>-STOA!P49</f>
        <v>0</v>
      </c>
      <c r="AC49">
        <f t="shared" si="0"/>
        <v>12.477794597633652</v>
      </c>
      <c r="AD49">
        <f t="shared" si="1"/>
        <v>1405.4534096789178</v>
      </c>
      <c r="AE49">
        <f>'IDT-1'!F49</f>
        <v>0</v>
      </c>
      <c r="AF49" s="26"/>
      <c r="AG49">
        <f t="shared" si="2"/>
        <v>1405.4534096789178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6.1684999999999999</v>
      </c>
      <c r="E50">
        <f>GT_NG!T50</f>
        <v>11.62858683926645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541.4602252057291</v>
      </c>
      <c r="P50" s="77">
        <v>71.197129032258076</v>
      </c>
      <c r="Q50" s="77">
        <v>23.59</v>
      </c>
      <c r="R50" s="80">
        <v>20.200000000000003</v>
      </c>
      <c r="S50" s="80">
        <v>0</v>
      </c>
      <c r="T50" s="78">
        <f>SUMPRODUCT(LTA!F50:AJ50,LTA!F$101:AJ$101,LTA!F$105:AJ$105)</f>
        <v>116.57</v>
      </c>
      <c r="U50" s="78">
        <f>SUMPRODUCT(LTA!F50:AJ50,LTA!F$102:AJ$102,LTA!F$105:AJ$105)</f>
        <v>355.01999999999992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180.7</v>
      </c>
      <c r="Z50" s="75">
        <f>IEX!P50</f>
        <v>0</v>
      </c>
      <c r="AA50" s="117">
        <f>STOA!J50</f>
        <v>2.9699999999999998</v>
      </c>
      <c r="AB50" s="117">
        <f>-STOA!P50</f>
        <v>0</v>
      </c>
      <c r="AC50">
        <f t="shared" si="0"/>
        <v>12.205375081479833</v>
      </c>
      <c r="AD50">
        <f t="shared" si="1"/>
        <v>1374.7690659957739</v>
      </c>
      <c r="AE50">
        <f>'IDT-1'!F50</f>
        <v>0</v>
      </c>
      <c r="AF50" s="26"/>
      <c r="AG50">
        <f t="shared" si="2"/>
        <v>1374.7690659957739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6.1684999999999999</v>
      </c>
      <c r="E51">
        <f>GT_NG!T51</f>
        <v>11.62858683926645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547.02917487489731</v>
      </c>
      <c r="P51" s="77">
        <v>71.197129032258076</v>
      </c>
      <c r="Q51" s="77">
        <v>23.59</v>
      </c>
      <c r="R51" s="80">
        <v>20.200000000000003</v>
      </c>
      <c r="S51" s="80">
        <v>0</v>
      </c>
      <c r="T51" s="78">
        <f>SUMPRODUCT(LTA!F51:AJ51,LTA!F$101:AJ$101,LTA!F$105:AJ$105)</f>
        <v>116.86</v>
      </c>
      <c r="U51" s="78">
        <f>SUMPRODUCT(LTA!F51:AJ51,LTA!F$102:AJ$102,LTA!F$105:AJ$105)</f>
        <v>360.56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155.72</v>
      </c>
      <c r="Z51" s="75">
        <f>IEX!P51</f>
        <v>0</v>
      </c>
      <c r="AA51" s="117">
        <f>STOA!J51</f>
        <v>2.88</v>
      </c>
      <c r="AB51" s="117">
        <f>-STOA!P51</f>
        <v>0</v>
      </c>
      <c r="AC51">
        <f t="shared" si="0"/>
        <v>12.351413664234375</v>
      </c>
      <c r="AD51">
        <f t="shared" si="1"/>
        <v>1330.9519770821878</v>
      </c>
      <c r="AE51">
        <f>'IDT-1'!F51</f>
        <v>0</v>
      </c>
      <c r="AF51" s="26"/>
      <c r="AG51">
        <f t="shared" si="2"/>
        <v>1330.9519770821878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6.1684999999999999</v>
      </c>
      <c r="E52">
        <f>GT_NG!T52</f>
        <v>11.62858683926645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546.66910493261639</v>
      </c>
      <c r="P52" s="77">
        <v>71.197129032258076</v>
      </c>
      <c r="Q52" s="77">
        <v>23.59</v>
      </c>
      <c r="R52" s="80">
        <v>20.200000000000003</v>
      </c>
      <c r="S52" s="80">
        <v>0</v>
      </c>
      <c r="T52" s="78">
        <f>SUMPRODUCT(LTA!F52:AJ52,LTA!F$101:AJ$101,LTA!F$105:AJ$105)</f>
        <v>117.03</v>
      </c>
      <c r="U52" s="78">
        <f>SUMPRODUCT(LTA!F52:AJ52,LTA!F$102:AJ$102,LTA!F$105:AJ$105)</f>
        <v>360.06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132.63999999999999</v>
      </c>
      <c r="Z52" s="75">
        <f>IEX!P52</f>
        <v>0</v>
      </c>
      <c r="AA52" s="117">
        <f>STOA!J52</f>
        <v>2.88</v>
      </c>
      <c r="AB52" s="117">
        <f>-STOA!P52</f>
        <v>0</v>
      </c>
      <c r="AC52">
        <f t="shared" si="0"/>
        <v>12.142237048742302</v>
      </c>
      <c r="AD52">
        <f t="shared" si="1"/>
        <v>1307.3910837553988</v>
      </c>
      <c r="AE52">
        <f>'IDT-1'!F52</f>
        <v>0</v>
      </c>
      <c r="AF52" s="26"/>
      <c r="AG52">
        <f t="shared" si="2"/>
        <v>1307.3910837553988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6.1684999999999999</v>
      </c>
      <c r="E53">
        <f>GT_NG!T53</f>
        <v>11.319246746053723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541.46005910101633</v>
      </c>
      <c r="P53" s="77">
        <v>71.197129032258076</v>
      </c>
      <c r="Q53" s="77">
        <v>23.59</v>
      </c>
      <c r="R53" s="80">
        <v>20.200000000000003</v>
      </c>
      <c r="S53" s="80">
        <v>0</v>
      </c>
      <c r="T53" s="78">
        <f>SUMPRODUCT(LTA!F53:AJ53,LTA!F$101:AJ$101,LTA!F$105:AJ$105)</f>
        <v>116.43</v>
      </c>
      <c r="U53" s="78">
        <f>SUMPRODUCT(LTA!F53:AJ53,LTA!F$102:AJ$102,LTA!F$105:AJ$105)</f>
        <v>358.92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102.85</v>
      </c>
      <c r="Z53" s="75">
        <f>IEX!P53</f>
        <v>0</v>
      </c>
      <c r="AA53" s="117">
        <f>STOA!J53</f>
        <v>2.88</v>
      </c>
      <c r="AB53" s="117">
        <f>-STOA!P53</f>
        <v>0</v>
      </c>
      <c r="AC53">
        <f t="shared" si="0"/>
        <v>11.904992527825902</v>
      </c>
      <c r="AD53">
        <f t="shared" si="1"/>
        <v>1260.5799423515023</v>
      </c>
      <c r="AE53">
        <f>'IDT-1'!F53</f>
        <v>0</v>
      </c>
      <c r="AF53" s="26"/>
      <c r="AG53">
        <f t="shared" si="2"/>
        <v>1260.5799423515023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6.1684999999999999</v>
      </c>
      <c r="E54">
        <f>GT_NG!T54</f>
        <v>11.319246746053723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522.24482600544286</v>
      </c>
      <c r="P54" s="77">
        <v>71.197129032258076</v>
      </c>
      <c r="Q54" s="77">
        <v>23.59</v>
      </c>
      <c r="R54" s="80">
        <v>20.200000000000003</v>
      </c>
      <c r="S54" s="80">
        <v>0</v>
      </c>
      <c r="T54" s="78">
        <f>SUMPRODUCT(LTA!F54:AJ54,LTA!F$101:AJ$101,LTA!F$105:AJ$105)</f>
        <v>116.48</v>
      </c>
      <c r="U54" s="78">
        <f>SUMPRODUCT(LTA!F54:AJ54,LTA!F$102:AJ$102,LTA!F$105:AJ$105)</f>
        <v>357.86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41.33</v>
      </c>
      <c r="Z54" s="75">
        <f>IEX!P54</f>
        <v>0</v>
      </c>
      <c r="AA54" s="117">
        <f>STOA!J54</f>
        <v>2.88</v>
      </c>
      <c r="AB54" s="117">
        <f>-STOA!P54</f>
        <v>0</v>
      </c>
      <c r="AC54">
        <f t="shared" si="0"/>
        <v>10.830509375697043</v>
      </c>
      <c r="AD54">
        <f t="shared" si="1"/>
        <v>1219.9091924080576</v>
      </c>
      <c r="AE54">
        <f>'IDT-1'!F54</f>
        <v>0</v>
      </c>
      <c r="AF54" s="26"/>
      <c r="AG54">
        <f t="shared" si="2"/>
        <v>1219.9091924080576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6.1684999999999999</v>
      </c>
      <c r="E55">
        <f>GT_NG!T55</f>
        <v>11.319246746053723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464.54680288767071</v>
      </c>
      <c r="P55" s="77">
        <v>71.197129032258076</v>
      </c>
      <c r="Q55" s="77">
        <v>23.59</v>
      </c>
      <c r="R55" s="80">
        <v>20.200000000000003</v>
      </c>
      <c r="S55" s="80">
        <v>0</v>
      </c>
      <c r="T55" s="78">
        <f>SUMPRODUCT(LTA!F55:AJ55,LTA!F$101:AJ$101,LTA!F$105:AJ$105)</f>
        <v>115.06</v>
      </c>
      <c r="U55" s="78">
        <f>SUMPRODUCT(LTA!F55:AJ55,LTA!F$102:AJ$102,LTA!F$105:AJ$105)</f>
        <v>356.42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2.88</v>
      </c>
      <c r="AB55" s="117">
        <f>-STOA!P55</f>
        <v>0</v>
      </c>
      <c r="AC55">
        <f t="shared" si="0"/>
        <v>10.377801148370414</v>
      </c>
      <c r="AD55">
        <f t="shared" si="1"/>
        <v>1068.4738775176122</v>
      </c>
      <c r="AE55">
        <f>'IDT-1'!F55</f>
        <v>0</v>
      </c>
      <c r="AF55" s="26"/>
      <c r="AG55">
        <f t="shared" si="2"/>
        <v>1068.4738775176122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6.1684999999999999</v>
      </c>
      <c r="E56">
        <f>GT_NG!T56</f>
        <v>11.319246746053723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469.25871114192483</v>
      </c>
      <c r="P56" s="77">
        <v>71.197129032258076</v>
      </c>
      <c r="Q56" s="77">
        <v>23.59</v>
      </c>
      <c r="R56" s="80">
        <v>20.200000000000003</v>
      </c>
      <c r="S56" s="80">
        <v>0</v>
      </c>
      <c r="T56" s="78">
        <f>SUMPRODUCT(LTA!F56:AJ56,LTA!F$101:AJ$101,LTA!F$105:AJ$105)</f>
        <v>114.89</v>
      </c>
      <c r="U56" s="78">
        <f>SUMPRODUCT(LTA!F56:AJ56,LTA!F$102:AJ$102,LTA!F$105:AJ$105)</f>
        <v>354.46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2.88</v>
      </c>
      <c r="AB56" s="117">
        <f>-STOA!P56</f>
        <v>0</v>
      </c>
      <c r="AC56">
        <f t="shared" si="0"/>
        <v>10.666865766673711</v>
      </c>
      <c r="AD56">
        <f t="shared" si="1"/>
        <v>1040.7667211535631</v>
      </c>
      <c r="AE56">
        <f>'IDT-1'!F56</f>
        <v>0</v>
      </c>
      <c r="AF56" s="26"/>
      <c r="AG56">
        <f t="shared" si="2"/>
        <v>1040.7667211535631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6.1684999999999999</v>
      </c>
      <c r="E57">
        <f>GT_NG!T57</f>
        <v>11.319246746053723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469.25804703203471</v>
      </c>
      <c r="P57" s="77">
        <v>71.197129032258076</v>
      </c>
      <c r="Q57" s="77">
        <v>23.59</v>
      </c>
      <c r="R57" s="80">
        <v>20.200000000000003</v>
      </c>
      <c r="S57" s="80">
        <v>0</v>
      </c>
      <c r="T57" s="78">
        <f>SUMPRODUCT(LTA!F57:AJ57,LTA!F$101:AJ$101,LTA!F$105:AJ$105)</f>
        <v>115.31</v>
      </c>
      <c r="U57" s="78">
        <f>SUMPRODUCT(LTA!F57:AJ57,LTA!F$102:AJ$102,LTA!F$105:AJ$105)</f>
        <v>351.49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2.88</v>
      </c>
      <c r="AB57" s="117">
        <f>-STOA!P57</f>
        <v>0</v>
      </c>
      <c r="AC57">
        <f t="shared" si="0"/>
        <v>10.289294821618865</v>
      </c>
      <c r="AD57">
        <f t="shared" si="1"/>
        <v>1078.593627988728</v>
      </c>
      <c r="AE57">
        <f>'IDT-1'!F57</f>
        <v>0</v>
      </c>
      <c r="AF57" s="26"/>
      <c r="AG57">
        <f t="shared" si="2"/>
        <v>1078.593627988728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6.1684999999999999</v>
      </c>
      <c r="E58">
        <f>GT_NG!T58</f>
        <v>11.002988898377454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532.70567038152763</v>
      </c>
      <c r="P58" s="77">
        <v>71.197129032258076</v>
      </c>
      <c r="Q58" s="77">
        <v>23.59</v>
      </c>
      <c r="R58" s="80">
        <v>20.200000000000003</v>
      </c>
      <c r="S58" s="80">
        <v>0</v>
      </c>
      <c r="T58" s="78">
        <f>SUMPRODUCT(LTA!F58:AJ58,LTA!F$101:AJ$101,LTA!F$105:AJ$105)</f>
        <v>115.59</v>
      </c>
      <c r="U58" s="78">
        <f>SUMPRODUCT(LTA!F58:AJ58,LTA!F$102:AJ$102,LTA!F$105:AJ$105)</f>
        <v>346.65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2.88</v>
      </c>
      <c r="AB58" s="117">
        <f>-STOA!P58</f>
        <v>0</v>
      </c>
      <c r="AC58">
        <f t="shared" si="0"/>
        <v>10.982285388478758</v>
      </c>
      <c r="AD58">
        <f t="shared" si="1"/>
        <v>1116.4720029236848</v>
      </c>
      <c r="AE58">
        <f>'IDT-1'!F58</f>
        <v>0</v>
      </c>
      <c r="AF58" s="26"/>
      <c r="AG58">
        <f t="shared" si="2"/>
        <v>1116.4720029236848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6.1684999999999999</v>
      </c>
      <c r="E59">
        <f>GT_NG!T59</f>
        <v>11.002988898377454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537.32804081112772</v>
      </c>
      <c r="P59" s="77">
        <v>71.197129032258076</v>
      </c>
      <c r="Q59" s="77">
        <v>23.59</v>
      </c>
      <c r="R59" s="80">
        <v>20.200000000000003</v>
      </c>
      <c r="S59" s="80">
        <v>0</v>
      </c>
      <c r="T59" s="78">
        <f>SUMPRODUCT(LTA!F59:AJ59,LTA!F$101:AJ$101,LTA!F$105:AJ$105)</f>
        <v>114.55000000000001</v>
      </c>
      <c r="U59" s="78">
        <f>SUMPRODUCT(LTA!F59:AJ59,LTA!F$102:AJ$102,LTA!F$105:AJ$105)</f>
        <v>342.66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2.88</v>
      </c>
      <c r="AB59" s="117">
        <f>-STOA!P59</f>
        <v>0</v>
      </c>
      <c r="AC59">
        <f t="shared" si="0"/>
        <v>10.978698248259239</v>
      </c>
      <c r="AD59">
        <f t="shared" si="1"/>
        <v>1116.0679604935044</v>
      </c>
      <c r="AE59">
        <f>'IDT-1'!F59</f>
        <v>0</v>
      </c>
      <c r="AF59" s="26"/>
      <c r="AG59">
        <f t="shared" si="2"/>
        <v>1116.0679604935044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6.1684999999999999</v>
      </c>
      <c r="E60">
        <f>GT_NG!T60</f>
        <v>11.002988898377454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541.95041124072759</v>
      </c>
      <c r="P60" s="77">
        <v>71.197129032258076</v>
      </c>
      <c r="Q60" s="77">
        <v>23.59</v>
      </c>
      <c r="R60" s="80">
        <v>20.200000000000003</v>
      </c>
      <c r="S60" s="80">
        <v>0</v>
      </c>
      <c r="T60" s="78">
        <f>SUMPRODUCT(LTA!F60:AJ60,LTA!F$101:AJ$101,LTA!F$105:AJ$105)</f>
        <v>114.82</v>
      </c>
      <c r="U60" s="78">
        <f>SUMPRODUCT(LTA!F60:AJ60,LTA!F$102:AJ$102,LTA!F$105:AJ$105)</f>
        <v>341.59000000000003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2.88</v>
      </c>
      <c r="AB60" s="117">
        <f>-STOA!P60</f>
        <v>0</v>
      </c>
      <c r="AC60">
        <f t="shared" si="0"/>
        <v>10.923553832817763</v>
      </c>
      <c r="AD60">
        <f t="shared" si="1"/>
        <v>1129.9454753385455</v>
      </c>
      <c r="AE60">
        <f>'IDT-1'!F60</f>
        <v>0</v>
      </c>
      <c r="AF60" s="26"/>
      <c r="AG60">
        <f t="shared" si="2"/>
        <v>1129.9454753385455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6.1684999999999999</v>
      </c>
      <c r="E61">
        <f>GT_NG!T61</f>
        <v>11.002988898377454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541.99416504592762</v>
      </c>
      <c r="P61" s="77">
        <v>71.197129032258076</v>
      </c>
      <c r="Q61" s="77">
        <v>23.59</v>
      </c>
      <c r="R61" s="80">
        <v>20.200000000000003</v>
      </c>
      <c r="S61" s="80">
        <v>0</v>
      </c>
      <c r="T61" s="78">
        <f>SUMPRODUCT(LTA!F61:AJ61,LTA!F$101:AJ$101,LTA!F$105:AJ$105)</f>
        <v>113.02000000000001</v>
      </c>
      <c r="U61" s="78">
        <f>SUMPRODUCT(LTA!F61:AJ61,LTA!F$102:AJ$102,LTA!F$105:AJ$105)</f>
        <v>335.41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2.88</v>
      </c>
      <c r="AB61" s="117">
        <f>-STOA!P61</f>
        <v>0</v>
      </c>
      <c r="AC61">
        <f t="shared" si="0"/>
        <v>10.764933591081572</v>
      </c>
      <c r="AD61">
        <f t="shared" si="1"/>
        <v>1132.1678493854818</v>
      </c>
      <c r="AE61">
        <f>'IDT-1'!F61</f>
        <v>0</v>
      </c>
      <c r="AF61" s="26"/>
      <c r="AG61">
        <f t="shared" si="2"/>
        <v>1132.1678493854818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6.1684999999999999</v>
      </c>
      <c r="E62">
        <f>GT_NG!T62</f>
        <v>11.002988898377454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546.6165354755276</v>
      </c>
      <c r="P62" s="77">
        <v>71.197129032258076</v>
      </c>
      <c r="Q62" s="77">
        <v>23.59</v>
      </c>
      <c r="R62" s="80">
        <v>20.200000000000003</v>
      </c>
      <c r="S62" s="80">
        <v>0</v>
      </c>
      <c r="T62" s="78">
        <f>SUMPRODUCT(LTA!F62:AJ62,LTA!F$101:AJ$101,LTA!F$105:AJ$105)</f>
        <v>109.69</v>
      </c>
      <c r="U62" s="78">
        <f>SUMPRODUCT(LTA!F62:AJ62,LTA!F$102:AJ$102,LTA!F$105:AJ$105)</f>
        <v>328.27000000000004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8.65</v>
      </c>
      <c r="Z62" s="75">
        <f>IEX!P62</f>
        <v>0</v>
      </c>
      <c r="AA62" s="117">
        <f>STOA!J62</f>
        <v>2.88</v>
      </c>
      <c r="AB62" s="117">
        <f>-STOA!P62</f>
        <v>0</v>
      </c>
      <c r="AC62">
        <f t="shared" si="0"/>
        <v>10.878375726084004</v>
      </c>
      <c r="AD62">
        <f t="shared" si="1"/>
        <v>1124.8567776800794</v>
      </c>
      <c r="AE62">
        <f>'IDT-1'!F62</f>
        <v>0</v>
      </c>
      <c r="AF62" s="26"/>
      <c r="AG62">
        <f t="shared" si="2"/>
        <v>1124.8567776800794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6.1684999999999999</v>
      </c>
      <c r="E63">
        <f>GT_NG!T63</f>
        <v>10.693647540983607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544.92969479377291</v>
      </c>
      <c r="P63" s="77">
        <v>71.197129032258076</v>
      </c>
      <c r="Q63" s="77">
        <v>23.59</v>
      </c>
      <c r="R63" s="80">
        <v>20.200000000000003</v>
      </c>
      <c r="S63" s="80">
        <v>0</v>
      </c>
      <c r="T63" s="78">
        <f>SUMPRODUCT(LTA!F63:AJ63,LTA!F$101:AJ$101,LTA!F$105:AJ$105)</f>
        <v>105.53</v>
      </c>
      <c r="U63" s="78">
        <f>SUMPRODUCT(LTA!F63:AJ63,LTA!F$102:AJ$102,LTA!F$105:AJ$105)</f>
        <v>317.05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13.46</v>
      </c>
      <c r="Z63" s="75">
        <f>IEX!P63</f>
        <v>0</v>
      </c>
      <c r="AA63" s="117">
        <f>STOA!J63</f>
        <v>2.88</v>
      </c>
      <c r="AB63" s="117">
        <f>-STOA!P63</f>
        <v>0</v>
      </c>
      <c r="AC63">
        <f t="shared" si="0"/>
        <v>10.85657459936145</v>
      </c>
      <c r="AD63">
        <f t="shared" si="1"/>
        <v>1102.3123967676534</v>
      </c>
      <c r="AE63">
        <f>'IDT-1'!F63</f>
        <v>0</v>
      </c>
      <c r="AF63" s="26"/>
      <c r="AG63">
        <f t="shared" si="2"/>
        <v>1102.3123967676534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6.1684999999999999</v>
      </c>
      <c r="E64">
        <f>GT_NG!T64</f>
        <v>10.693647540983607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546.60895509906322</v>
      </c>
      <c r="P64" s="77">
        <v>71.197129032258076</v>
      </c>
      <c r="Q64" s="77">
        <v>23.59</v>
      </c>
      <c r="R64" s="80">
        <v>20.200000000000003</v>
      </c>
      <c r="S64" s="80">
        <v>0</v>
      </c>
      <c r="T64" s="78">
        <f>SUMPRODUCT(LTA!F64:AJ64,LTA!F$101:AJ$101,LTA!F$105:AJ$105)</f>
        <v>99.68</v>
      </c>
      <c r="U64" s="78">
        <f>SUMPRODUCT(LTA!F64:AJ64,LTA!F$102:AJ$102,LTA!F$105:AJ$105)</f>
        <v>308.06000000000006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19.22</v>
      </c>
      <c r="Z64" s="75">
        <f>IEX!P64</f>
        <v>0</v>
      </c>
      <c r="AA64" s="117">
        <f>STOA!J64</f>
        <v>2.88</v>
      </c>
      <c r="AB64" s="117">
        <f>-STOA!P64</f>
        <v>0</v>
      </c>
      <c r="AC64">
        <f t="shared" si="0"/>
        <v>10.791448090048004</v>
      </c>
      <c r="AD64">
        <f t="shared" si="1"/>
        <v>1094.976783582257</v>
      </c>
      <c r="AE64">
        <f>'IDT-1'!F64</f>
        <v>0</v>
      </c>
      <c r="AF64" s="26"/>
      <c r="AG64">
        <f t="shared" si="2"/>
        <v>1094.976783582257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6.1684999999999999</v>
      </c>
      <c r="E65">
        <f>GT_NG!T65</f>
        <v>10.693647540983607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547.9112211342416</v>
      </c>
      <c r="P65" s="77">
        <v>71.197129032258076</v>
      </c>
      <c r="Q65" s="77">
        <v>23.59</v>
      </c>
      <c r="R65" s="80">
        <v>20.200000000000003</v>
      </c>
      <c r="S65" s="80">
        <v>0</v>
      </c>
      <c r="T65" s="78">
        <f>SUMPRODUCT(LTA!F65:AJ65,LTA!F$101:AJ$101,LTA!F$105:AJ$105)</f>
        <v>94.88</v>
      </c>
      <c r="U65" s="78">
        <f>SUMPRODUCT(LTA!F65:AJ65,LTA!F$102:AJ$102,LTA!F$105:AJ$105)</f>
        <v>298.01000000000005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29.8</v>
      </c>
      <c r="Z65" s="75">
        <f>IEX!P65</f>
        <v>0</v>
      </c>
      <c r="AA65" s="117">
        <f>STOA!J65</f>
        <v>2.88</v>
      </c>
      <c r="AB65" s="117">
        <f>-STOA!P65</f>
        <v>0</v>
      </c>
      <c r="AC65">
        <f t="shared" si="0"/>
        <v>10.498988205491715</v>
      </c>
      <c r="AD65">
        <f t="shared" si="1"/>
        <v>1122.3015095019916</v>
      </c>
      <c r="AE65">
        <f>'IDT-1'!F65</f>
        <v>0</v>
      </c>
      <c r="AF65" s="26"/>
      <c r="AG65">
        <f t="shared" si="2"/>
        <v>1122.3015095019916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6.1684999999999999</v>
      </c>
      <c r="E66">
        <f>GT_NG!T66</f>
        <v>10.693647540983607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549.4431250920843</v>
      </c>
      <c r="P66" s="77">
        <v>71.197129032258076</v>
      </c>
      <c r="Q66" s="77">
        <v>23.59</v>
      </c>
      <c r="R66" s="80">
        <v>20.200000000000003</v>
      </c>
      <c r="S66" s="80">
        <v>0</v>
      </c>
      <c r="T66" s="78">
        <f>SUMPRODUCT(LTA!F66:AJ66,LTA!F$101:AJ$101,LTA!F$105:AJ$105)</f>
        <v>85.28</v>
      </c>
      <c r="U66" s="78">
        <f>SUMPRODUCT(LTA!F66:AJ66,LTA!F$102:AJ$102,LTA!F$105:AJ$105)</f>
        <v>287.28000000000009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42.29</v>
      </c>
      <c r="Z66" s="75">
        <f>IEX!P66</f>
        <v>0</v>
      </c>
      <c r="AA66" s="117">
        <f>STOA!J66</f>
        <v>2.88</v>
      </c>
      <c r="AB66" s="117">
        <f>-STOA!P66</f>
        <v>0</v>
      </c>
      <c r="AC66">
        <f t="shared" si="0"/>
        <v>10.443476960320732</v>
      </c>
      <c r="AD66">
        <f t="shared" si="1"/>
        <v>1116.0489247050054</v>
      </c>
      <c r="AE66">
        <f>'IDT-1'!F66</f>
        <v>0</v>
      </c>
      <c r="AF66" s="26"/>
      <c r="AG66">
        <f t="shared" si="2"/>
        <v>1116.0489247050054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6.1684999999999999</v>
      </c>
      <c r="E67">
        <f>GT_NG!T67</f>
        <v>11.002988898377454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553.05879838601811</v>
      </c>
      <c r="P67" s="77">
        <v>71.197129032258076</v>
      </c>
      <c r="Q67" s="77">
        <v>23.59</v>
      </c>
      <c r="R67" s="80">
        <v>20.200000000000003</v>
      </c>
      <c r="S67" s="80">
        <v>0</v>
      </c>
      <c r="T67" s="78">
        <f>SUMPRODUCT(LTA!F67:AJ67,LTA!F$101:AJ$101,LTA!F$105:AJ$105)</f>
        <v>78.87</v>
      </c>
      <c r="U67" s="78">
        <f>SUMPRODUCT(LTA!F67:AJ67,LTA!F$102:AJ$102,LTA!F$105:AJ$105)</f>
        <v>276.19000000000005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59.6</v>
      </c>
      <c r="Z67" s="75">
        <f>IEX!P67</f>
        <v>0</v>
      </c>
      <c r="AA67" s="117">
        <f>STOA!J67</f>
        <v>2.88</v>
      </c>
      <c r="AB67" s="117">
        <f>-STOA!P67</f>
        <v>0</v>
      </c>
      <c r="AC67">
        <f t="shared" si="0"/>
        <v>10.565126364474368</v>
      </c>
      <c r="AD67">
        <f t="shared" si="1"/>
        <v>1109.6622899521797</v>
      </c>
      <c r="AE67">
        <f>'IDT-1'!F67</f>
        <v>0</v>
      </c>
      <c r="AF67" s="26"/>
      <c r="AG67">
        <f t="shared" si="2"/>
        <v>1109.6622899521797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6.1684999999999999</v>
      </c>
      <c r="E68">
        <f>GT_NG!T68</f>
        <v>11.002988898377454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553.85528324951815</v>
      </c>
      <c r="P68" s="77">
        <v>71.197129032258076</v>
      </c>
      <c r="Q68" s="77">
        <v>23.59</v>
      </c>
      <c r="R68" s="80">
        <v>20.200000000000003</v>
      </c>
      <c r="S68" s="80">
        <v>0</v>
      </c>
      <c r="T68" s="78">
        <f>SUMPRODUCT(LTA!F68:AJ68,LTA!F$101:AJ$101,LTA!F$105:AJ$105)</f>
        <v>72.7</v>
      </c>
      <c r="U68" s="78">
        <f>SUMPRODUCT(LTA!F68:AJ68,LTA!F$102:AJ$102,LTA!F$105:AJ$105)</f>
        <v>264.39000000000004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74.010000000000005</v>
      </c>
      <c r="Z68" s="75">
        <f>IEX!P68</f>
        <v>0</v>
      </c>
      <c r="AA68" s="117">
        <f>STOA!J68</f>
        <v>2.88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10.540807431273167</v>
      </c>
      <c r="AD68">
        <f t="shared" ref="AD68:AD98" si="4">SUM(B68:AB68,AI68:AR68)-AC68</f>
        <v>1106.9230937488808</v>
      </c>
      <c r="AE68">
        <f>'IDT-1'!F68</f>
        <v>0</v>
      </c>
      <c r="AF68" s="26"/>
      <c r="AG68">
        <f t="shared" ref="AG68:AG98" si="5">SUM(AD68:AF68)</f>
        <v>1106.9230937488808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6.1684999999999999</v>
      </c>
      <c r="E69">
        <f>GT_NG!T69</f>
        <v>11.002988898377454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568.9892165738886</v>
      </c>
      <c r="P69" s="77">
        <v>71.197129032258076</v>
      </c>
      <c r="Q69" s="77">
        <v>23.59</v>
      </c>
      <c r="R69" s="80">
        <v>20.200000000000003</v>
      </c>
      <c r="S69" s="80">
        <v>0</v>
      </c>
      <c r="T69" s="78">
        <f>SUMPRODUCT(LTA!F69:AJ69,LTA!F$101:AJ$101,LTA!F$105:AJ$105)</f>
        <v>65.070000000000007</v>
      </c>
      <c r="U69" s="78">
        <f>SUMPRODUCT(LTA!F69:AJ69,LTA!F$102:AJ$102,LTA!F$105:AJ$105)</f>
        <v>252.69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88.43</v>
      </c>
      <c r="Z69" s="75">
        <f>IEX!P69</f>
        <v>0</v>
      </c>
      <c r="AA69" s="117">
        <f>STOA!J69</f>
        <v>2.88</v>
      </c>
      <c r="AB69" s="117">
        <f>-STOA!P69</f>
        <v>0</v>
      </c>
      <c r="AC69">
        <f t="shared" si="3"/>
        <v>10.61713804452763</v>
      </c>
      <c r="AD69">
        <f t="shared" si="4"/>
        <v>1115.520696459997</v>
      </c>
      <c r="AE69">
        <f>'IDT-1'!F69</f>
        <v>0</v>
      </c>
      <c r="AF69" s="26"/>
      <c r="AG69">
        <f t="shared" si="5"/>
        <v>1115.520696459997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6.1684999999999999</v>
      </c>
      <c r="E70">
        <f>GT_NG!T70</f>
        <v>11.319246746053723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636.69404665744969</v>
      </c>
      <c r="P70" s="77">
        <v>71.197129032258076</v>
      </c>
      <c r="Q70" s="77">
        <v>23.59</v>
      </c>
      <c r="R70" s="80">
        <v>15.98</v>
      </c>
      <c r="S70" s="80">
        <v>0</v>
      </c>
      <c r="T70" s="78">
        <f>SUMPRODUCT(LTA!F70:AJ70,LTA!F$101:AJ$101,LTA!F$105:AJ$105)</f>
        <v>52.730000000000004</v>
      </c>
      <c r="U70" s="78">
        <f>SUMPRODUCT(LTA!F70:AJ70,LTA!F$102:AJ$102,LTA!F$105:AJ$105)</f>
        <v>239.96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116.31</v>
      </c>
      <c r="Z70" s="75">
        <f>IEX!P70</f>
        <v>0</v>
      </c>
      <c r="AA70" s="117">
        <f>STOA!J70</f>
        <v>2.88</v>
      </c>
      <c r="AB70" s="117">
        <f>-STOA!P70</f>
        <v>0</v>
      </c>
      <c r="AC70">
        <f t="shared" si="3"/>
        <v>11.736003269654235</v>
      </c>
      <c r="AD70">
        <f t="shared" si="4"/>
        <v>1121.0129191661074</v>
      </c>
      <c r="AE70">
        <f>'IDT-1'!F70</f>
        <v>0</v>
      </c>
      <c r="AF70" s="26"/>
      <c r="AG70">
        <f t="shared" si="5"/>
        <v>1121.0129191661074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6.1684999999999999</v>
      </c>
      <c r="E71">
        <f>GT_NG!T71</f>
        <v>11.319246746053723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55.92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646.26304565742339</v>
      </c>
      <c r="P71" s="77">
        <v>71.197129032258076</v>
      </c>
      <c r="Q71" s="77">
        <v>23.59</v>
      </c>
      <c r="R71" s="80">
        <v>12.04</v>
      </c>
      <c r="S71" s="80">
        <v>0</v>
      </c>
      <c r="T71" s="78">
        <f>SUMPRODUCT(LTA!F71:AJ71,LTA!F$101:AJ$101,LTA!F$105:AJ$105)</f>
        <v>39</v>
      </c>
      <c r="U71" s="78">
        <f>SUMPRODUCT(LTA!F71:AJ71,LTA!F$102:AJ$102,LTA!F$105:AJ$105)</f>
        <v>228.31000000000003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136.49</v>
      </c>
      <c r="Z71" s="75">
        <f>IEX!P71</f>
        <v>0</v>
      </c>
      <c r="AA71" s="117">
        <f>STOA!J71</f>
        <v>2.9699999999999998</v>
      </c>
      <c r="AB71" s="117">
        <f>-STOA!P71</f>
        <v>0</v>
      </c>
      <c r="AC71">
        <f t="shared" si="3"/>
        <v>11.634032930587658</v>
      </c>
      <c r="AD71">
        <f t="shared" si="4"/>
        <v>1133.6338885051475</v>
      </c>
      <c r="AE71">
        <f>'IDT-1'!F71</f>
        <v>0</v>
      </c>
      <c r="AF71" s="26"/>
      <c r="AG71">
        <f t="shared" si="5"/>
        <v>1133.6338885051475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-88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6.1684999999999999</v>
      </c>
      <c r="E72">
        <f>GT_NG!T72</f>
        <v>11.319246746053723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55.92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668.40184396483414</v>
      </c>
      <c r="P72" s="77">
        <v>71.197129032258076</v>
      </c>
      <c r="Q72" s="77">
        <v>23.59</v>
      </c>
      <c r="R72" s="80">
        <v>5.0400000000000009</v>
      </c>
      <c r="S72" s="80">
        <v>0</v>
      </c>
      <c r="T72" s="78">
        <f>SUMPRODUCT(LTA!F72:AJ72,LTA!F$101:AJ$101,LTA!F$105:AJ$105)</f>
        <v>25.700000000000003</v>
      </c>
      <c r="U72" s="78">
        <f>SUMPRODUCT(LTA!F72:AJ72,LTA!F$102:AJ$102,LTA!F$105:AJ$105)</f>
        <v>219.02000000000004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147.06</v>
      </c>
      <c r="Z72" s="75">
        <f>IEX!P72</f>
        <v>0</v>
      </c>
      <c r="AA72" s="117">
        <f>STOA!J72</f>
        <v>2.9699999999999998</v>
      </c>
      <c r="AB72" s="117">
        <f>-STOA!P72</f>
        <v>0</v>
      </c>
      <c r="AC72">
        <f t="shared" si="3"/>
        <v>11.501672060293357</v>
      </c>
      <c r="AD72">
        <f t="shared" si="4"/>
        <v>1154.8850476828525</v>
      </c>
      <c r="AE72">
        <f>'IDT-1'!F72</f>
        <v>0</v>
      </c>
      <c r="AF72" s="26"/>
      <c r="AG72">
        <f t="shared" si="5"/>
        <v>1154.8850476828525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6.1684999999999999</v>
      </c>
      <c r="E73">
        <f>GT_NG!T73</f>
        <v>11.319246746053723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55.92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689.38334032269961</v>
      </c>
      <c r="P73" s="77">
        <v>71.197129032258076</v>
      </c>
      <c r="Q73" s="77">
        <v>23.59</v>
      </c>
      <c r="R73" s="80">
        <v>1.44</v>
      </c>
      <c r="S73" s="80">
        <v>0</v>
      </c>
      <c r="T73" s="78">
        <f>SUMPRODUCT(LTA!F73:AJ73,LTA!F$101:AJ$101,LTA!F$105:AJ$105)</f>
        <v>14.81</v>
      </c>
      <c r="U73" s="78">
        <f>SUMPRODUCT(LTA!F73:AJ73,LTA!F$102:AJ$102,LTA!F$105:AJ$105)</f>
        <v>213.07000000000002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135.53</v>
      </c>
      <c r="Z73" s="75">
        <f>IEX!P73</f>
        <v>0</v>
      </c>
      <c r="AA73" s="117">
        <f>STOA!J73</f>
        <v>2.9699999999999998</v>
      </c>
      <c r="AB73" s="117">
        <f>-STOA!P73</f>
        <v>0</v>
      </c>
      <c r="AC73">
        <f t="shared" si="3"/>
        <v>11.360582590631598</v>
      </c>
      <c r="AD73">
        <f t="shared" si="4"/>
        <v>1149.0376335103799</v>
      </c>
      <c r="AE73">
        <f>'IDT-1'!F73</f>
        <v>0</v>
      </c>
      <c r="AF73" s="26"/>
      <c r="AG73">
        <f t="shared" si="5"/>
        <v>1149.0376335103799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6.1684999999999999</v>
      </c>
      <c r="E74">
        <f>GT_NG!T74</f>
        <v>11.319246746053723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52.65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740.88275488452427</v>
      </c>
      <c r="P74" s="77">
        <v>71.197129032258076</v>
      </c>
      <c r="Q74" s="77">
        <v>23.59</v>
      </c>
      <c r="R74" s="80">
        <v>0</v>
      </c>
      <c r="S74" s="80">
        <v>0</v>
      </c>
      <c r="T74" s="78">
        <f>SUMPRODUCT(LTA!F74:AJ74,LTA!F$101:AJ$101,LTA!F$105:AJ$105)</f>
        <v>7.21</v>
      </c>
      <c r="U74" s="78">
        <f>SUMPRODUCT(LTA!F74:AJ74,LTA!F$102:AJ$102,LTA!F$105:AJ$105)</f>
        <v>209.66000000000003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141.30000000000001</v>
      </c>
      <c r="Z74" s="75">
        <f>IEX!P74</f>
        <v>0</v>
      </c>
      <c r="AA74" s="117">
        <f>STOA!J74</f>
        <v>2.9699999999999998</v>
      </c>
      <c r="AB74" s="117">
        <f>-STOA!P74</f>
        <v>0</v>
      </c>
      <c r="AC74">
        <f t="shared" si="3"/>
        <v>11.992561264441516</v>
      </c>
      <c r="AD74">
        <f t="shared" si="4"/>
        <v>1159.9550693983947</v>
      </c>
      <c r="AE74">
        <f>'IDT-1'!F74</f>
        <v>0</v>
      </c>
      <c r="AF74" s="26"/>
      <c r="AG74">
        <f t="shared" si="5"/>
        <v>1159.9550693983947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6.1684999999999999</v>
      </c>
      <c r="E75">
        <f>GT_NG!T75</f>
        <v>11.412794239822764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52.65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740.90128826922421</v>
      </c>
      <c r="P75" s="77">
        <v>71.197129032258076</v>
      </c>
      <c r="Q75" s="77">
        <v>23.59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236.09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139.19</v>
      </c>
      <c r="Z75" s="75">
        <f>IEX!P75</f>
        <v>0</v>
      </c>
      <c r="AA75" s="117">
        <f>STOA!J75</f>
        <v>2.9499999999999997</v>
      </c>
      <c r="AB75" s="117">
        <f>-STOA!P75</f>
        <v>0</v>
      </c>
      <c r="AC75">
        <f t="shared" si="3"/>
        <v>12.232984851393994</v>
      </c>
      <c r="AD75">
        <f t="shared" si="4"/>
        <v>1166.9467266899112</v>
      </c>
      <c r="AE75">
        <f>'IDT-1'!F75</f>
        <v>0</v>
      </c>
      <c r="AF75" s="26"/>
      <c r="AG75">
        <f t="shared" si="5"/>
        <v>1166.9467266899112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6.1684999999999999</v>
      </c>
      <c r="E76">
        <f>GT_NG!T76</f>
        <v>11.412794239822764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740.90128826922421</v>
      </c>
      <c r="P76" s="77">
        <v>71.197129032258076</v>
      </c>
      <c r="Q76" s="77">
        <v>23.59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254.17999999999998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87.19</v>
      </c>
      <c r="Z76" s="75">
        <f>IEX!P76</f>
        <v>0</v>
      </c>
      <c r="AA76" s="117">
        <f>STOA!J76</f>
        <v>2.9499999999999997</v>
      </c>
      <c r="AB76" s="117">
        <f>-STOA!P76</f>
        <v>0</v>
      </c>
      <c r="AC76">
        <f t="shared" si="3"/>
        <v>11.817129025728136</v>
      </c>
      <c r="AD76">
        <f t="shared" si="4"/>
        <v>1180.3725825155773</v>
      </c>
      <c r="AE76">
        <f>'IDT-1'!F76</f>
        <v>0</v>
      </c>
      <c r="AF76" s="26"/>
      <c r="AG76">
        <f t="shared" si="5"/>
        <v>1180.3725825155773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6.1684999999999999</v>
      </c>
      <c r="E77">
        <f>GT_NG!T77</f>
        <v>11.412794239822764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743.25137504202416</v>
      </c>
      <c r="P77" s="77">
        <v>71.197129032258076</v>
      </c>
      <c r="Q77" s="77">
        <v>23.59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254.45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62.34</v>
      </c>
      <c r="Z77" s="75">
        <f>IEX!P77</f>
        <v>0</v>
      </c>
      <c r="AA77" s="117">
        <f>STOA!J77</f>
        <v>2.9499999999999997</v>
      </c>
      <c r="AB77" s="117">
        <f>-STOA!P77</f>
        <v>0</v>
      </c>
      <c r="AC77">
        <f t="shared" si="3"/>
        <v>11.443943238884868</v>
      </c>
      <c r="AD77">
        <f t="shared" si="4"/>
        <v>1178.5158550752201</v>
      </c>
      <c r="AE77">
        <f>'IDT-1'!F77</f>
        <v>0</v>
      </c>
      <c r="AF77" s="26"/>
      <c r="AG77">
        <f t="shared" si="5"/>
        <v>1178.5158550752201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6.1684999999999999</v>
      </c>
      <c r="E78">
        <f>GT_NG!T78</f>
        <v>11.412794239822764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743.25137504202416</v>
      </c>
      <c r="P78" s="77">
        <v>71.197129032258076</v>
      </c>
      <c r="Q78" s="77">
        <v>23.59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254.57999999999998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31.32</v>
      </c>
      <c r="Z78" s="75">
        <f>IEX!P78</f>
        <v>0</v>
      </c>
      <c r="AA78" s="117">
        <f>STOA!J78</f>
        <v>2.9499999999999997</v>
      </c>
      <c r="AB78" s="117">
        <f>-STOA!P78</f>
        <v>0</v>
      </c>
      <c r="AC78">
        <f t="shared" si="3"/>
        <v>10.861376775608031</v>
      </c>
      <c r="AD78">
        <f t="shared" si="4"/>
        <v>1183.2084215384971</v>
      </c>
      <c r="AE78">
        <f>'IDT-1'!F78</f>
        <v>0</v>
      </c>
      <c r="AF78" s="26"/>
      <c r="AG78">
        <f t="shared" si="5"/>
        <v>1183.2084215384971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6.1684999999999999</v>
      </c>
      <c r="E79">
        <f>GT_NG!T79</f>
        <v>11.412794239822764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718.84812334182448</v>
      </c>
      <c r="P79" s="77">
        <v>71.197129032258076</v>
      </c>
      <c r="Q79" s="77">
        <v>23.59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254.52999999999997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40.659999999999997</v>
      </c>
      <c r="Z79" s="75">
        <f>IEX!P79</f>
        <v>0</v>
      </c>
      <c r="AA79" s="117">
        <f>STOA!J79</f>
        <v>2.9499999999999997</v>
      </c>
      <c r="AB79" s="117">
        <f>-STOA!P79</f>
        <v>0</v>
      </c>
      <c r="AC79">
        <f t="shared" si="3"/>
        <v>10.728380160646276</v>
      </c>
      <c r="AD79">
        <f t="shared" si="4"/>
        <v>1168.2281664532593</v>
      </c>
      <c r="AE79">
        <f>'IDT-1'!F79</f>
        <v>0</v>
      </c>
      <c r="AF79" s="26"/>
      <c r="AG79">
        <f t="shared" si="5"/>
        <v>1168.2281664532593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6.1684999999999999</v>
      </c>
      <c r="E80">
        <f>GT_NG!T80</f>
        <v>11.412794239822764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702.24185882762458</v>
      </c>
      <c r="P80" s="77">
        <v>71.197129032258076</v>
      </c>
      <c r="Q80" s="77">
        <v>23.59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254.52999999999997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54.61</v>
      </c>
      <c r="Z80" s="75">
        <f>IEX!P80</f>
        <v>0</v>
      </c>
      <c r="AA80" s="117">
        <f>STOA!J80</f>
        <v>2.9499999999999997</v>
      </c>
      <c r="AB80" s="117">
        <f>-STOA!P80</f>
        <v>0</v>
      </c>
      <c r="AC80">
        <f t="shared" si="3"/>
        <v>10.838176945754244</v>
      </c>
      <c r="AD80">
        <f t="shared" si="4"/>
        <v>1150.4621051539511</v>
      </c>
      <c r="AE80">
        <f>'IDT-1'!F80</f>
        <v>0</v>
      </c>
      <c r="AF80" s="26"/>
      <c r="AG80">
        <f t="shared" si="5"/>
        <v>1150.4621051539511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6.1684999999999999</v>
      </c>
      <c r="E81">
        <f>GT_NG!T81</f>
        <v>11.412794239822764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695.79725870482446</v>
      </c>
      <c r="P81" s="77">
        <v>71.197129032258076</v>
      </c>
      <c r="Q81" s="77">
        <v>23.59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254.34999999999997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88.66</v>
      </c>
      <c r="Z81" s="75">
        <f>IEX!P81</f>
        <v>0</v>
      </c>
      <c r="AA81" s="117">
        <f>STOA!J81</f>
        <v>2.9499999999999997</v>
      </c>
      <c r="AB81" s="117">
        <f>-STOA!P81</f>
        <v>0</v>
      </c>
      <c r="AC81">
        <f t="shared" si="3"/>
        <v>11.257083015117512</v>
      </c>
      <c r="AD81">
        <f t="shared" si="4"/>
        <v>1157.4685989617878</v>
      </c>
      <c r="AE81">
        <f>'IDT-1'!F81</f>
        <v>0</v>
      </c>
      <c r="AF81" s="26"/>
      <c r="AG81">
        <f t="shared" si="5"/>
        <v>1157.4685989617878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6.1684999999999999</v>
      </c>
      <c r="E82">
        <f>GT_NG!T82</f>
        <v>11.412794239822764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52.65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685.13324354442454</v>
      </c>
      <c r="P82" s="77">
        <v>71.197129032258076</v>
      </c>
      <c r="Q82" s="77">
        <v>23.59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236.32999999999998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154.86000000000001</v>
      </c>
      <c r="Z82" s="75">
        <f>IEX!P82</f>
        <v>0</v>
      </c>
      <c r="AA82" s="117">
        <f>STOA!J82</f>
        <v>2.9499999999999997</v>
      </c>
      <c r="AB82" s="117">
        <f>-STOA!P82</f>
        <v>0</v>
      </c>
      <c r="AC82">
        <f t="shared" si="3"/>
        <v>11.686651252327461</v>
      </c>
      <c r="AD82">
        <f t="shared" si="4"/>
        <v>1149.6050155641781</v>
      </c>
      <c r="AE82">
        <f>'IDT-1'!F82</f>
        <v>0</v>
      </c>
      <c r="AF82" s="26"/>
      <c r="AG82">
        <f t="shared" si="5"/>
        <v>1149.6050155641781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-83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6.1684999999999999</v>
      </c>
      <c r="E83">
        <f>GT_NG!T83</f>
        <v>11.412794239822764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672.94173599251394</v>
      </c>
      <c r="P83" s="77">
        <v>71.197129032258076</v>
      </c>
      <c r="Q83" s="77">
        <v>23.59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208.05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158.6</v>
      </c>
      <c r="Z83" s="75">
        <f>IEX!P83</f>
        <v>0</v>
      </c>
      <c r="AA83" s="117">
        <f>STOA!J83</f>
        <v>2.9499999999999997</v>
      </c>
      <c r="AB83" s="117">
        <f>-STOA!P83</f>
        <v>0</v>
      </c>
      <c r="AC83">
        <f t="shared" si="3"/>
        <v>11.720680704191874</v>
      </c>
      <c r="AD83">
        <f t="shared" si="4"/>
        <v>1079.109478560403</v>
      </c>
      <c r="AE83">
        <f>'IDT-1'!F83</f>
        <v>0</v>
      </c>
      <c r="AF83" s="26"/>
      <c r="AG83">
        <f t="shared" si="5"/>
        <v>1079.109478560403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6.1684999999999999</v>
      </c>
      <c r="E84">
        <f>GT_NG!T84</f>
        <v>11.412794239822764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669.08358165951392</v>
      </c>
      <c r="P84" s="77">
        <v>71.197129032258076</v>
      </c>
      <c r="Q84" s="77">
        <v>23.59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208.1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125.92</v>
      </c>
      <c r="Z84" s="75">
        <f>IEX!P84</f>
        <v>0</v>
      </c>
      <c r="AA84" s="117">
        <f>STOA!J84</f>
        <v>2.9499999999999997</v>
      </c>
      <c r="AB84" s="117">
        <f>-STOA!P84</f>
        <v>0</v>
      </c>
      <c r="AC84">
        <f t="shared" si="3"/>
        <v>11.222022395617566</v>
      </c>
      <c r="AD84">
        <f t="shared" si="4"/>
        <v>1063.1199825359772</v>
      </c>
      <c r="AE84">
        <f>'IDT-1'!F84</f>
        <v>0</v>
      </c>
      <c r="AF84" s="26"/>
      <c r="AG84">
        <f t="shared" si="5"/>
        <v>1063.1199825359772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6.1684999999999999</v>
      </c>
      <c r="E85">
        <f>GT_NG!T85</f>
        <v>11.412794239822764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620.39257119214653</v>
      </c>
      <c r="P85" s="77">
        <v>71.197129032258076</v>
      </c>
      <c r="Q85" s="77">
        <v>23.59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208.07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93.24</v>
      </c>
      <c r="Z85" s="75">
        <f>IEX!P85</f>
        <v>0</v>
      </c>
      <c r="AA85" s="117">
        <f>STOA!J85</f>
        <v>2.9499999999999997</v>
      </c>
      <c r="AB85" s="117">
        <f>-STOA!P85</f>
        <v>0</v>
      </c>
      <c r="AC85">
        <f t="shared" si="3"/>
        <v>10.106177765005945</v>
      </c>
      <c r="AD85">
        <f t="shared" si="4"/>
        <v>1027.8348166992216</v>
      </c>
      <c r="AE85">
        <f>'IDT-1'!F85</f>
        <v>0</v>
      </c>
      <c r="AF85" s="26"/>
      <c r="AG85">
        <f t="shared" si="5"/>
        <v>1027.8348166992216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6.1684999999999999</v>
      </c>
      <c r="E86">
        <f>GT_NG!T86</f>
        <v>11.412794239822764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620.39257119214653</v>
      </c>
      <c r="P86" s="77">
        <v>71.197129032258076</v>
      </c>
      <c r="Q86" s="77">
        <v>23.59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208.15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53.83</v>
      </c>
      <c r="Z86" s="75">
        <f>IEX!P86</f>
        <v>0</v>
      </c>
      <c r="AA86" s="117">
        <f>STOA!J86</f>
        <v>2.9499999999999997</v>
      </c>
      <c r="AB86" s="117">
        <f>-STOA!P86</f>
        <v>0</v>
      </c>
      <c r="AC86">
        <f t="shared" si="3"/>
        <v>9.760073765005945</v>
      </c>
      <c r="AD86">
        <f t="shared" si="4"/>
        <v>988.85092069922143</v>
      </c>
      <c r="AE86">
        <f>'IDT-1'!F86</f>
        <v>0</v>
      </c>
      <c r="AF86" s="26"/>
      <c r="AG86">
        <f t="shared" si="5"/>
        <v>988.85092069922143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6.1684999999999999</v>
      </c>
      <c r="E87">
        <f>GT_NG!T87</f>
        <v>11.412794239822764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613.6176237487465</v>
      </c>
      <c r="P87" s="77">
        <v>71.197129032258076</v>
      </c>
      <c r="Q87" s="77">
        <v>23.59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208.28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22.11</v>
      </c>
      <c r="Z87" s="75">
        <f>IEX!P87</f>
        <v>0</v>
      </c>
      <c r="AA87" s="117">
        <f>STOA!J87</f>
        <v>2.89</v>
      </c>
      <c r="AB87" s="117">
        <f>-STOA!P87</f>
        <v>0</v>
      </c>
      <c r="AC87">
        <f t="shared" si="3"/>
        <v>9.391183589893048</v>
      </c>
      <c r="AD87">
        <f t="shared" si="4"/>
        <v>957.34486343093431</v>
      </c>
      <c r="AE87">
        <f>'IDT-1'!F87</f>
        <v>0</v>
      </c>
      <c r="AF87" s="26"/>
      <c r="AG87">
        <f t="shared" si="5"/>
        <v>957.34486343093431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6.1684999999999999</v>
      </c>
      <c r="E88">
        <f>GT_NG!T88</f>
        <v>11.412794239822764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608.40857791714643</v>
      </c>
      <c r="P88" s="77">
        <v>71.197129032258076</v>
      </c>
      <c r="Q88" s="77">
        <v>23.59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208.32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1.92</v>
      </c>
      <c r="Z88" s="75">
        <f>IEX!P88</f>
        <v>0</v>
      </c>
      <c r="AA88" s="117">
        <f>STOA!J88</f>
        <v>2.89</v>
      </c>
      <c r="AB88" s="117">
        <f>-STOA!P88</f>
        <v>0</v>
      </c>
      <c r="AC88">
        <f t="shared" si="3"/>
        <v>9.1680239865749655</v>
      </c>
      <c r="AD88">
        <f t="shared" si="4"/>
        <v>932.20897720265225</v>
      </c>
      <c r="AE88">
        <f>'IDT-1'!F88</f>
        <v>0</v>
      </c>
      <c r="AF88" s="26"/>
      <c r="AG88">
        <f t="shared" si="5"/>
        <v>932.20897720265225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6.1684999999999999</v>
      </c>
      <c r="E89">
        <f>GT_NG!T89</f>
        <v>11.412794239822764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604.0190422329465</v>
      </c>
      <c r="P89" s="77">
        <v>71.197129032258076</v>
      </c>
      <c r="Q89" s="77">
        <v>23.59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208.47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2.89</v>
      </c>
      <c r="AB89" s="117">
        <f>-STOA!P89</f>
        <v>0</v>
      </c>
      <c r="AC89">
        <f t="shared" si="3"/>
        <v>9.1247559903355917</v>
      </c>
      <c r="AD89">
        <f t="shared" si="4"/>
        <v>927.33542744441729</v>
      </c>
      <c r="AE89">
        <f>'IDT-1'!F89</f>
        <v>0</v>
      </c>
      <c r="AF89" s="26"/>
      <c r="AG89">
        <f t="shared" si="5"/>
        <v>927.33542744441729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6.1684999999999999</v>
      </c>
      <c r="E90">
        <f>GT_NG!T90</f>
        <v>11.412794239822764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594.40728579564507</v>
      </c>
      <c r="P90" s="77">
        <v>71.197129032258076</v>
      </c>
      <c r="Q90" s="77">
        <v>23.59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208.64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2.89</v>
      </c>
      <c r="AB90" s="117">
        <f>-STOA!P90</f>
        <v>0</v>
      </c>
      <c r="AC90">
        <f t="shared" si="3"/>
        <v>9.0416685336873392</v>
      </c>
      <c r="AD90">
        <f t="shared" si="4"/>
        <v>917.9767584637641</v>
      </c>
      <c r="AE90">
        <f>'IDT-1'!F90</f>
        <v>0</v>
      </c>
      <c r="AF90" s="26"/>
      <c r="AG90">
        <f t="shared" si="5"/>
        <v>917.9767584637641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6.1684999999999999</v>
      </c>
      <c r="E91">
        <f>GT_NG!T91</f>
        <v>11.412794239822764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575.74330484391101</v>
      </c>
      <c r="P91" s="77">
        <v>71.197129032258076</v>
      </c>
      <c r="Q91" s="77">
        <v>23.59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208.77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2.89</v>
      </c>
      <c r="AB91" s="117">
        <f>-STOA!P91</f>
        <v>0</v>
      </c>
      <c r="AC91">
        <f t="shared" si="3"/>
        <v>8.922960138923056</v>
      </c>
      <c r="AD91">
        <f t="shared" si="4"/>
        <v>894.56148590679425</v>
      </c>
      <c r="AE91">
        <f>'IDT-1'!F91</f>
        <v>0</v>
      </c>
      <c r="AF91" s="26"/>
      <c r="AG91">
        <f t="shared" si="5"/>
        <v>894.56148590679425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6.1684999999999999</v>
      </c>
      <c r="E92">
        <f>GT_NG!T92</f>
        <v>11.412794239822764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532.76296597779924</v>
      </c>
      <c r="P92" s="77">
        <v>71.197129032258076</v>
      </c>
      <c r="Q92" s="77">
        <v>23.59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209.07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2.89</v>
      </c>
      <c r="AB92" s="117">
        <f>-STOA!P92</f>
        <v>0</v>
      </c>
      <c r="AC92">
        <f t="shared" si="3"/>
        <v>8.4142012440683427</v>
      </c>
      <c r="AD92">
        <f t="shared" si="4"/>
        <v>867.3899059355374</v>
      </c>
      <c r="AE92">
        <f>'IDT-1'!F92</f>
        <v>0</v>
      </c>
      <c r="AF92" s="26"/>
      <c r="AG92">
        <f t="shared" si="5"/>
        <v>867.3899059355374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6.1684999999999999</v>
      </c>
      <c r="E93">
        <f>GT_NG!T93</f>
        <v>11.412794239822764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506.17897117486825</v>
      </c>
      <c r="P93" s="77">
        <v>71.197129032258076</v>
      </c>
      <c r="Q93" s="77">
        <v>23.59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209.52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2.89</v>
      </c>
      <c r="AB93" s="117">
        <f>-STOA!P93</f>
        <v>0</v>
      </c>
      <c r="AC93">
        <f t="shared" si="3"/>
        <v>8.3173940026354796</v>
      </c>
      <c r="AD93">
        <f t="shared" si="4"/>
        <v>826.352718374039</v>
      </c>
      <c r="AE93">
        <f>'IDT-1'!F93</f>
        <v>0</v>
      </c>
      <c r="AF93" s="26"/>
      <c r="AG93">
        <f t="shared" si="5"/>
        <v>826.352718374039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6.1684999999999999</v>
      </c>
      <c r="E94">
        <f>GT_NG!T94</f>
        <v>11.412794239822764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464.95255574264121</v>
      </c>
      <c r="P94" s="77">
        <v>71.197129032258076</v>
      </c>
      <c r="Q94" s="77">
        <v>23.59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209.91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2.89</v>
      </c>
      <c r="AB94" s="117">
        <f>-STOA!P94</f>
        <v>0</v>
      </c>
      <c r="AC94">
        <f t="shared" si="3"/>
        <v>7.8248616339989514</v>
      </c>
      <c r="AD94">
        <f t="shared" si="4"/>
        <v>801.0088353104486</v>
      </c>
      <c r="AE94">
        <f>'IDT-1'!F94</f>
        <v>0</v>
      </c>
      <c r="AF94" s="26"/>
      <c r="AG94">
        <f t="shared" si="5"/>
        <v>801.0088353104486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6.1684999999999999</v>
      </c>
      <c r="E95">
        <f>GT_NG!T95</f>
        <v>11.412794239822764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446.94089424318685</v>
      </c>
      <c r="P95" s="77">
        <v>71.197129032258076</v>
      </c>
      <c r="Q95" s="77">
        <v>23.59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210.12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2.89</v>
      </c>
      <c r="AB95" s="117">
        <f>-STOA!P95</f>
        <v>0</v>
      </c>
      <c r="AC95">
        <f t="shared" si="3"/>
        <v>7.8457695632476598</v>
      </c>
      <c r="AD95">
        <f t="shared" si="4"/>
        <v>763.1862658817455</v>
      </c>
      <c r="AE95">
        <f>'IDT-1'!F95</f>
        <v>0</v>
      </c>
      <c r="AF95" s="26"/>
      <c r="AG95">
        <f t="shared" si="5"/>
        <v>763.1862658817455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6.1684999999999999</v>
      </c>
      <c r="E96">
        <f>GT_NG!T96</f>
        <v>11.412794239822764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423.4837805276785</v>
      </c>
      <c r="P96" s="77">
        <v>71.197129032258076</v>
      </c>
      <c r="Q96" s="77">
        <v>23.59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214.37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2.89</v>
      </c>
      <c r="AB96" s="117">
        <f>-STOA!P96</f>
        <v>0</v>
      </c>
      <c r="AC96">
        <f t="shared" si="3"/>
        <v>7.7211376001621623</v>
      </c>
      <c r="AD96">
        <f t="shared" si="4"/>
        <v>739.10378412932266</v>
      </c>
      <c r="AE96">
        <f>'IDT-1'!F96</f>
        <v>0</v>
      </c>
      <c r="AF96" s="26"/>
      <c r="AG96">
        <f t="shared" si="5"/>
        <v>739.10378412932266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6.1684999999999999</v>
      </c>
      <c r="E97">
        <f>GT_NG!T97</f>
        <v>11.412794239822764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414.92088576445013</v>
      </c>
      <c r="P97" s="77">
        <v>71.197129032258076</v>
      </c>
      <c r="Q97" s="77">
        <v>23.59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214.5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2.89</v>
      </c>
      <c r="AB97" s="117">
        <f>-STOA!P97</f>
        <v>0</v>
      </c>
      <c r="AC97">
        <f t="shared" si="3"/>
        <v>7.7801000390786834</v>
      </c>
      <c r="AD97">
        <f t="shared" si="4"/>
        <v>715.61192692717782</v>
      </c>
      <c r="AE97">
        <f>'IDT-1'!F97</f>
        <v>0</v>
      </c>
      <c r="AF97" s="26"/>
      <c r="AG97">
        <f t="shared" si="5"/>
        <v>715.61192692717782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6.1684999999999999</v>
      </c>
      <c r="E98">
        <f>GT_NG!T98</f>
        <v>11.412794239822764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409.91073884561155</v>
      </c>
      <c r="P98" s="77">
        <v>71.197129032258076</v>
      </c>
      <c r="Q98" s="77">
        <v>23.59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214.58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2.89</v>
      </c>
      <c r="AB98" s="117">
        <f>-STOA!P98</f>
        <v>0</v>
      </c>
      <c r="AC98">
        <f t="shared" si="3"/>
        <v>8.0030585718587641</v>
      </c>
      <c r="AD98">
        <f t="shared" si="4"/>
        <v>680.45882147555915</v>
      </c>
      <c r="AE98">
        <f>'IDT-1'!F98</f>
        <v>0</v>
      </c>
      <c r="AF98" s="26"/>
      <c r="AG98">
        <f t="shared" si="5"/>
        <v>680.45882147555915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0.14330429999999988</v>
      </c>
      <c r="E99">
        <f t="shared" si="6"/>
        <v>0.27739670104639624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1.3706856878294131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12.877908907545205</v>
      </c>
      <c r="P99" s="77">
        <f t="shared" si="6"/>
        <v>1.5440037792752492</v>
      </c>
      <c r="Q99" s="77">
        <f t="shared" si="6"/>
        <v>0.48320249999999937</v>
      </c>
      <c r="R99" s="80">
        <f>SUM(R3:R98)/4000</f>
        <v>0.1992106364588791</v>
      </c>
      <c r="S99" s="80">
        <f t="shared" si="6"/>
        <v>0</v>
      </c>
      <c r="T99" s="78">
        <f t="shared" si="6"/>
        <v>0.88765250000000007</v>
      </c>
      <c r="U99" s="78">
        <f t="shared" si="6"/>
        <v>6.2659899999999986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1.4906874999999995</v>
      </c>
      <c r="Z99" s="75">
        <f t="shared" si="6"/>
        <v>-1.7749999999999998E-2</v>
      </c>
      <c r="AA99" s="117">
        <f t="shared" si="6"/>
        <v>7.0559999999999901E-2</v>
      </c>
      <c r="AB99" s="117">
        <f t="shared" si="6"/>
        <v>0</v>
      </c>
      <c r="AC99">
        <f t="shared" si="6"/>
        <v>0.23624234972601293</v>
      </c>
      <c r="AD99">
        <f t="shared" si="6"/>
        <v>24.150110162429133</v>
      </c>
      <c r="AE99">
        <f t="shared" si="6"/>
        <v>0</v>
      </c>
      <c r="AG99">
        <f t="shared" si="6"/>
        <v>24.150110162429133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-1.2064999999999999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44959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0.9234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92.253092830104947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1.0351107605680432</v>
      </c>
      <c r="AD3">
        <f>SUM(B3:AB3,AI3:AR3)-AC3</f>
        <v>116.59111203125504</v>
      </c>
      <c r="AE3">
        <f>'IDT-1'!E3</f>
        <v>0</v>
      </c>
      <c r="AF3" s="26"/>
      <c r="AG3">
        <f>SUM(AD3:AF3)+AT3</f>
        <v>116.59111203125504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0.9234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92.163050334078704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1.0343183866030123</v>
      </c>
      <c r="AD4">
        <f t="shared" ref="AD4:AD67" si="1">SUM(B4:AB4,AI4:AR4)-AC4</f>
        <v>116.50186190919382</v>
      </c>
      <c r="AE4">
        <f>'IDT-1'!E4</f>
        <v>0</v>
      </c>
      <c r="AF4" s="26"/>
      <c r="AG4">
        <f t="shared" ref="AG4:AG67" si="2">SUM(AD4:AF4)+AT4</f>
        <v>116.50186190919382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0.9234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92.262741852052244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1.0351956719611795</v>
      </c>
      <c r="AD5">
        <f t="shared" si="1"/>
        <v>116.6006761418092</v>
      </c>
      <c r="AE5">
        <f>'IDT-1'!E5</f>
        <v>0</v>
      </c>
      <c r="AF5" s="26"/>
      <c r="AG5">
        <f t="shared" si="2"/>
        <v>116.6006761418092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0.9234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92.282746923445174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1.0353717165894372</v>
      </c>
      <c r="AD6">
        <f t="shared" si="1"/>
        <v>116.62050516857387</v>
      </c>
      <c r="AE6">
        <f>'IDT-1'!E6</f>
        <v>0</v>
      </c>
      <c r="AF6" s="26"/>
      <c r="AG6">
        <f t="shared" si="2"/>
        <v>116.62050516857387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0.9234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92.341804594556706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1.0358914240952186</v>
      </c>
      <c r="AD7">
        <f t="shared" si="1"/>
        <v>116.67904313217963</v>
      </c>
      <c r="AE7">
        <f>'IDT-1'!E7</f>
        <v>0</v>
      </c>
      <c r="AF7" s="26"/>
      <c r="AG7">
        <f t="shared" si="2"/>
        <v>116.67904313217963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0.9234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92.35255254730555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1.0359860060794084</v>
      </c>
      <c r="AD8">
        <f t="shared" si="1"/>
        <v>116.68969650294427</v>
      </c>
      <c r="AE8">
        <f>'IDT-1'!E8</f>
        <v>0</v>
      </c>
      <c r="AF8" s="26"/>
      <c r="AG8">
        <f t="shared" si="2"/>
        <v>116.68969650294427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0.9234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92.362547475912635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1.1248552366731042</v>
      </c>
      <c r="AD9">
        <f t="shared" si="1"/>
        <v>106.61082220095767</v>
      </c>
      <c r="AE9">
        <f>'IDT-1'!E9</f>
        <v>0</v>
      </c>
      <c r="AF9" s="26"/>
      <c r="AG9">
        <f t="shared" si="2"/>
        <v>106.61082220095767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0.9234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92.382552547305551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1.1250312813013617</v>
      </c>
      <c r="AD10">
        <f t="shared" si="1"/>
        <v>106.63065122772232</v>
      </c>
      <c r="AE10">
        <f>'IDT-1'!E10</f>
        <v>0</v>
      </c>
      <c r="AF10" s="26"/>
      <c r="AG10">
        <f t="shared" si="2"/>
        <v>106.63065122772232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0.9234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92.34202146153352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1.1246746077465679</v>
      </c>
      <c r="AD11">
        <f t="shared" si="1"/>
        <v>106.59047681550508</v>
      </c>
      <c r="AE11">
        <f>'IDT-1'!E11</f>
        <v>0</v>
      </c>
      <c r="AF11" s="26"/>
      <c r="AG11">
        <f t="shared" si="2"/>
        <v>106.59047681550508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0.9234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92.35202653292643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1.1247626523748255</v>
      </c>
      <c r="AD12">
        <f t="shared" si="1"/>
        <v>106.60039384226974</v>
      </c>
      <c r="AE12">
        <f>'IDT-1'!E12</f>
        <v>0</v>
      </c>
      <c r="AF12" s="26"/>
      <c r="AG12">
        <f t="shared" si="2"/>
        <v>106.60039384226974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0.9234</v>
      </c>
      <c r="E13">
        <f>GT_NG!S13</f>
        <v>1.946729708431836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92.472392772548744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1.1244834986089549</v>
      </c>
      <c r="AD13">
        <f t="shared" si="1"/>
        <v>106.56895097718669</v>
      </c>
      <c r="AE13">
        <f>'IDT-1'!E13</f>
        <v>0</v>
      </c>
      <c r="AF13" s="26"/>
      <c r="AG13">
        <f t="shared" si="2"/>
        <v>106.56895097718669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0.9234</v>
      </c>
      <c r="E14">
        <f>GT_NG!S14</f>
        <v>1.946729708431836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92.56225039341534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1.1252742456725811</v>
      </c>
      <c r="AD14">
        <f t="shared" si="1"/>
        <v>106.65801785098965</v>
      </c>
      <c r="AE14">
        <f>'IDT-1'!E14</f>
        <v>0</v>
      </c>
      <c r="AF14" s="26"/>
      <c r="AG14">
        <f t="shared" si="2"/>
        <v>106.65801785098965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0.9234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92.582392772548744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1.1267898752835017</v>
      </c>
      <c r="AD15">
        <f t="shared" si="1"/>
        <v>106.82873285898337</v>
      </c>
      <c r="AE15">
        <f>'IDT-1'!E15</f>
        <v>0</v>
      </c>
      <c r="AF15" s="26"/>
      <c r="AG15">
        <f t="shared" si="2"/>
        <v>106.82873285898337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0.9234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92.612397843941665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1.1270539199117595</v>
      </c>
      <c r="AD16">
        <f t="shared" si="1"/>
        <v>106.85847388574804</v>
      </c>
      <c r="AE16">
        <f>'IDT-1'!E16</f>
        <v>0</v>
      </c>
      <c r="AF16" s="26"/>
      <c r="AG16">
        <f t="shared" si="2"/>
        <v>106.85847388574804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0.9234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92.612547589099037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1.1270552376691445</v>
      </c>
      <c r="AD17">
        <f t="shared" si="1"/>
        <v>106.85862231314803</v>
      </c>
      <c r="AE17">
        <f>'IDT-1'!E17</f>
        <v>0</v>
      </c>
      <c r="AF17" s="26"/>
      <c r="AG17">
        <f t="shared" si="2"/>
        <v>106.85862231314803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0.9234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92.622552660491948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1.1271432822974021</v>
      </c>
      <c r="AD18">
        <f t="shared" si="1"/>
        <v>106.86853933991269</v>
      </c>
      <c r="AE18">
        <f>'IDT-1'!E18</f>
        <v>0</v>
      </c>
      <c r="AF18" s="26"/>
      <c r="AG18">
        <f t="shared" si="2"/>
        <v>106.86853933991269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0.9234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92.362460258681764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1.1248544691614724</v>
      </c>
      <c r="AD19">
        <f t="shared" si="1"/>
        <v>106.61073575123842</v>
      </c>
      <c r="AE19">
        <f>'IDT-1'!E19</f>
        <v>0</v>
      </c>
      <c r="AF19" s="26"/>
      <c r="AG19">
        <f t="shared" si="2"/>
        <v>106.61073575123842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0.9234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92.382548849984715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1.1250312487649383</v>
      </c>
      <c r="AD20">
        <f t="shared" si="1"/>
        <v>106.63064756293791</v>
      </c>
      <c r="AE20">
        <f>'IDT-1'!E20</f>
        <v>0</v>
      </c>
      <c r="AF20" s="26"/>
      <c r="AG20">
        <f t="shared" si="2"/>
        <v>106.63064756293791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0.9234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92.432545485084475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1.1254712191538163</v>
      </c>
      <c r="AD21">
        <f t="shared" si="1"/>
        <v>106.68020422764879</v>
      </c>
      <c r="AE21">
        <f>'IDT-1'!E21</f>
        <v>0</v>
      </c>
      <c r="AF21" s="26"/>
      <c r="AG21">
        <f t="shared" si="2"/>
        <v>106.68020422764879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0.9234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92.462480057533952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1.1257346433913717</v>
      </c>
      <c r="AD22">
        <f t="shared" si="1"/>
        <v>106.70987537586072</v>
      </c>
      <c r="AE22">
        <f>'IDT-1'!E22</f>
        <v>0</v>
      </c>
      <c r="AF22" s="26"/>
      <c r="AG22">
        <f t="shared" si="2"/>
        <v>106.70987537586072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0.9234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92.292842985048239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1.1160498115991249</v>
      </c>
      <c r="AD23">
        <f t="shared" si="1"/>
        <v>105.61901114035219</v>
      </c>
      <c r="AE23">
        <f>'IDT-1'!E23</f>
        <v>0</v>
      </c>
      <c r="AF23" s="26"/>
      <c r="AG23">
        <f t="shared" si="2"/>
        <v>105.61901114035219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0.9234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92.292578829590681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1.1160474870310984</v>
      </c>
      <c r="AD24">
        <f t="shared" si="1"/>
        <v>105.61874930946266</v>
      </c>
      <c r="AE24">
        <f>'IDT-1'!E24</f>
        <v>0</v>
      </c>
      <c r="AF24" s="26"/>
      <c r="AG24">
        <f t="shared" si="2"/>
        <v>105.61874930946266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0.9234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90.804166849603945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1.0141681863852618</v>
      </c>
      <c r="AD25">
        <f t="shared" si="1"/>
        <v>114.23221663012177</v>
      </c>
      <c r="AE25">
        <f>'IDT-1'!E25</f>
        <v>0</v>
      </c>
      <c r="AF25" s="26"/>
      <c r="AG25">
        <f t="shared" si="2"/>
        <v>114.23221663012177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0.9234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91.688833990617326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1.0219532572261798</v>
      </c>
      <c r="AD26">
        <f t="shared" si="1"/>
        <v>115.10909870029423</v>
      </c>
      <c r="AE26">
        <f>'IDT-1'!E26</f>
        <v>0</v>
      </c>
      <c r="AF26" s="26"/>
      <c r="AG26">
        <f t="shared" si="2"/>
        <v>115.10909870029423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0.9234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92.721107634115043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1.0310372652889597</v>
      </c>
      <c r="AD27">
        <f t="shared" si="1"/>
        <v>116.13228833572917</v>
      </c>
      <c r="AE27">
        <f>'IDT-1'!E27</f>
        <v>0</v>
      </c>
      <c r="AF27" s="26"/>
      <c r="AG27">
        <f t="shared" si="2"/>
        <v>116.13228833572917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0.9234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94.384242506331105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1.0456728521644609</v>
      </c>
      <c r="AD28">
        <f t="shared" si="1"/>
        <v>117.78078762106973</v>
      </c>
      <c r="AE28">
        <f>'IDT-1'!E28</f>
        <v>0</v>
      </c>
      <c r="AF28" s="26"/>
      <c r="AG28">
        <f t="shared" si="2"/>
        <v>117.78078762106973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0.9234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96.195890470258888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1.0616153542470255</v>
      </c>
      <c r="AD29">
        <f t="shared" si="1"/>
        <v>119.57649308291495</v>
      </c>
      <c r="AE29">
        <f>'IDT-1'!E29</f>
        <v>0</v>
      </c>
      <c r="AF29" s="26"/>
      <c r="AG29">
        <f t="shared" si="2"/>
        <v>119.57649308291495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0.9234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98.909089152450775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1.085491502650314</v>
      </c>
      <c r="AD30">
        <f t="shared" si="1"/>
        <v>122.26581561670355</v>
      </c>
      <c r="AE30">
        <f>'IDT-1'!E30</f>
        <v>0</v>
      </c>
      <c r="AF30" s="26"/>
      <c r="AG30">
        <f t="shared" si="2"/>
        <v>122.26581561670355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0.9234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17.999683683331867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100.29108998627024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1.2177703264012458</v>
      </c>
      <c r="AD31">
        <f t="shared" si="1"/>
        <v>137.16522131010393</v>
      </c>
      <c r="AE31">
        <f>'IDT-1'!E31</f>
        <v>0</v>
      </c>
      <c r="AF31" s="26"/>
      <c r="AG31">
        <f t="shared" si="2"/>
        <v>137.16522131010393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14.42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0.9234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17.999683683331867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101.86907240150244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1.273896571655289</v>
      </c>
      <c r="AD32">
        <f t="shared" si="1"/>
        <v>143.48707748008209</v>
      </c>
      <c r="AE32">
        <f>'IDT-1'!E32</f>
        <v>0</v>
      </c>
      <c r="AF32" s="26"/>
      <c r="AG32">
        <f t="shared" si="2"/>
        <v>143.48707748008209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19.22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0.9234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17.999683683331867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101.87033980293998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1.3162357247879395</v>
      </c>
      <c r="AD33">
        <f t="shared" si="1"/>
        <v>148.25600572838698</v>
      </c>
      <c r="AE33">
        <f>'IDT-1'!E33</f>
        <v>0</v>
      </c>
      <c r="AF33" s="26"/>
      <c r="AG33">
        <f t="shared" si="2"/>
        <v>148.25600572838698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24.03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0.9234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17.999683683331867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101.90944180293999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1.4011478223879397</v>
      </c>
      <c r="AD34">
        <f t="shared" si="1"/>
        <v>157.820195630787</v>
      </c>
      <c r="AE34">
        <f>'IDT-1'!E34</f>
        <v>0</v>
      </c>
      <c r="AF34" s="26"/>
      <c r="AG34">
        <f t="shared" si="2"/>
        <v>157.820195630787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33.64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0.9234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17.999683683331867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101.94104280293998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1.4437539111879394</v>
      </c>
      <c r="AD35">
        <f t="shared" si="1"/>
        <v>162.61919054198697</v>
      </c>
      <c r="AE35">
        <f>'IDT-1'!E35</f>
        <v>0</v>
      </c>
      <c r="AF35" s="26"/>
      <c r="AG35">
        <f t="shared" si="2"/>
        <v>162.61919054198697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38.450000000000003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0.9234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17.999683683331867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101.70215236573998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1.5262196753405792</v>
      </c>
      <c r="AD36">
        <f t="shared" si="1"/>
        <v>171.90783434063437</v>
      </c>
      <c r="AE36">
        <f>'IDT-1'!E36</f>
        <v>0</v>
      </c>
      <c r="AF36" s="26"/>
      <c r="AG36">
        <f t="shared" si="2"/>
        <v>171.90783434063437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48.06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0.9234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17.999683683331867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100.2399396952998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1.5556802038407058</v>
      </c>
      <c r="AD37">
        <f t="shared" si="1"/>
        <v>175.22616114169404</v>
      </c>
      <c r="AE37">
        <f>'IDT-1'!E37</f>
        <v>0</v>
      </c>
      <c r="AF37" s="26"/>
      <c r="AG37">
        <f t="shared" si="2"/>
        <v>175.22616114169404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52.87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0.9234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17.999683683331867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98.162875847699794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1.5796420419818258</v>
      </c>
      <c r="AD38">
        <f t="shared" si="1"/>
        <v>177.92513545595293</v>
      </c>
      <c r="AE38">
        <f>'IDT-1'!E38</f>
        <v>0</v>
      </c>
      <c r="AF38" s="26"/>
      <c r="AG38">
        <f t="shared" si="2"/>
        <v>177.92513545595293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57.67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0.9234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17.999683683331867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97.231100290499796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1.5712988709791751</v>
      </c>
      <c r="AD39">
        <f t="shared" si="1"/>
        <v>176.98539101301796</v>
      </c>
      <c r="AE39">
        <f>'IDT-1'!E39</f>
        <v>0</v>
      </c>
      <c r="AF39" s="26"/>
      <c r="AG39">
        <f t="shared" si="2"/>
        <v>176.98539101301796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57.67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0.9234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17.999683683331867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95.906894220099787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1.728781857559655</v>
      </c>
      <c r="AD40">
        <f t="shared" si="1"/>
        <v>194.72370195603747</v>
      </c>
      <c r="AE40">
        <f>'IDT-1'!E40</f>
        <v>0</v>
      </c>
      <c r="AF40" s="26"/>
      <c r="AG40">
        <f t="shared" si="2"/>
        <v>194.72370195603747</v>
      </c>
      <c r="AI40" s="75">
        <f>PXIL!K40</f>
        <v>0</v>
      </c>
      <c r="AJ40" s="75">
        <f>PXIL!Q40</f>
        <v>0</v>
      </c>
      <c r="AK40" s="75">
        <f>RTM_IEX!K40</f>
        <v>9.61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67.28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0.9234</v>
      </c>
      <c r="E41">
        <f>GT_NG!S41</f>
        <v>2.0521035598705502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94.472821314726332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1.7582252588964526</v>
      </c>
      <c r="AD41">
        <f t="shared" si="1"/>
        <v>198.04009961570043</v>
      </c>
      <c r="AE41">
        <f>'IDT-1'!E41</f>
        <v>0</v>
      </c>
      <c r="AF41" s="26"/>
      <c r="AG41">
        <f t="shared" si="2"/>
        <v>198.04009961570043</v>
      </c>
      <c r="AI41" s="75">
        <f>PXIL!K41</f>
        <v>0</v>
      </c>
      <c r="AJ41" s="75">
        <f>PXIL!Q41</f>
        <v>0</v>
      </c>
      <c r="AK41" s="75">
        <f>RTM_IEX!K41</f>
        <v>9.61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72.09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0.9234</v>
      </c>
      <c r="E42">
        <f>GT_NG!S42</f>
        <v>2.0521035598705502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93.990111695026329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1.7539774142430926</v>
      </c>
      <c r="AD42">
        <f t="shared" si="1"/>
        <v>197.56163784065382</v>
      </c>
      <c r="AE42">
        <f>'IDT-1'!E42</f>
        <v>0</v>
      </c>
      <c r="AF42" s="26"/>
      <c r="AG42">
        <f t="shared" si="2"/>
        <v>197.56163784065382</v>
      </c>
      <c r="AI42" s="75">
        <f>PXIL!K42</f>
        <v>0</v>
      </c>
      <c r="AJ42" s="75">
        <f>PXIL!Q42</f>
        <v>0</v>
      </c>
      <c r="AK42" s="75">
        <f>RTM_IEX!K42</f>
        <v>9.61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72.09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0.9234</v>
      </c>
      <c r="E43">
        <f>GT_NG!S43</f>
        <v>2.0521035598705502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93.171089890726321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1.7467700223652527</v>
      </c>
      <c r="AD43">
        <f t="shared" si="1"/>
        <v>196.74982342823165</v>
      </c>
      <c r="AE43">
        <f>'IDT-1'!E43</f>
        <v>0</v>
      </c>
      <c r="AF43" s="26"/>
      <c r="AG43">
        <f t="shared" si="2"/>
        <v>196.74982342823165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72.09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0.9234</v>
      </c>
      <c r="E44">
        <f>GT_NG!S44</f>
        <v>2.0521035598705502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93.108052890726327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1.7462152967652527</v>
      </c>
      <c r="AD44">
        <f t="shared" si="1"/>
        <v>196.68734115383162</v>
      </c>
      <c r="AE44">
        <f>'IDT-1'!E44</f>
        <v>0</v>
      </c>
      <c r="AF44" s="26"/>
      <c r="AG44">
        <f t="shared" si="2"/>
        <v>196.68734115383162</v>
      </c>
      <c r="AI44" s="75">
        <f>PXIL!K44</f>
        <v>0</v>
      </c>
      <c r="AJ44" s="75">
        <f>PXIL!Q44</f>
        <v>0</v>
      </c>
      <c r="AK44" s="75">
        <f>RTM_IEX!K44</f>
        <v>9.61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72.09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2.0521035598705502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92.372710687526336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1.7403858053770929</v>
      </c>
      <c r="AD45">
        <f t="shared" si="1"/>
        <v>196.03072844201981</v>
      </c>
      <c r="AE45">
        <f>'IDT-1'!E45</f>
        <v>0</v>
      </c>
      <c r="AF45" s="26"/>
      <c r="AG45">
        <f t="shared" si="2"/>
        <v>196.03072844201981</v>
      </c>
      <c r="AI45" s="75">
        <f>PXIL!K45</f>
        <v>0</v>
      </c>
      <c r="AJ45" s="75">
        <f>PXIL!Q45</f>
        <v>0</v>
      </c>
      <c r="AK45" s="75">
        <f>RTM_IEX!K45</f>
        <v>9.61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72.09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2.0521035598705502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91.893998484326332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1.6938451379889328</v>
      </c>
      <c r="AD46">
        <f t="shared" si="1"/>
        <v>190.78855690620793</v>
      </c>
      <c r="AE46">
        <f>'IDT-1'!E46</f>
        <v>0</v>
      </c>
      <c r="AF46" s="26"/>
      <c r="AG46">
        <f t="shared" si="2"/>
        <v>190.78855690620793</v>
      </c>
      <c r="AI46" s="75">
        <f>PXIL!K46</f>
        <v>0</v>
      </c>
      <c r="AJ46" s="75">
        <f>PXIL!Q46</f>
        <v>0</v>
      </c>
      <c r="AK46" s="75">
        <f>RTM_IEX!K46</f>
        <v>9.61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67.28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2.0521035598705502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91.375286281126336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1.7006324706007727</v>
      </c>
      <c r="AD47">
        <f t="shared" si="1"/>
        <v>191.55305737039615</v>
      </c>
      <c r="AE47">
        <f>'IDT-1'!E47</f>
        <v>0</v>
      </c>
      <c r="AF47" s="26"/>
      <c r="AG47">
        <f t="shared" si="2"/>
        <v>191.55305737039615</v>
      </c>
      <c r="AI47" s="75">
        <f>PXIL!K47</f>
        <v>0</v>
      </c>
      <c r="AJ47" s="75">
        <f>PXIL!Q47</f>
        <v>0</v>
      </c>
      <c r="AK47" s="75">
        <f>RTM_IEX!K47</f>
        <v>9.61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67.28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2.0521035598705502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91.091966813926319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1.6981392592894125</v>
      </c>
      <c r="AD48">
        <f t="shared" si="1"/>
        <v>191.27223111450746</v>
      </c>
      <c r="AE48">
        <f>'IDT-1'!E48</f>
        <v>0</v>
      </c>
      <c r="AF48" s="26"/>
      <c r="AG48">
        <f t="shared" si="2"/>
        <v>191.27223111450746</v>
      </c>
      <c r="AI48" s="75">
        <f>PXIL!K48</f>
        <v>0</v>
      </c>
      <c r="AJ48" s="75">
        <f>PXIL!Q48</f>
        <v>0</v>
      </c>
      <c r="AK48" s="75">
        <f>RTM_IEX!K48</f>
        <v>9.61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67.28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2.0521035598705502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90.863288851549413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1.653886893220496</v>
      </c>
      <c r="AD49">
        <f t="shared" si="1"/>
        <v>186.28780551819949</v>
      </c>
      <c r="AE49">
        <f>'IDT-1'!E49</f>
        <v>0</v>
      </c>
      <c r="AF49" s="26"/>
      <c r="AG49">
        <f t="shared" si="2"/>
        <v>186.28780551819949</v>
      </c>
      <c r="AI49" s="75">
        <f>PXIL!K49</f>
        <v>0</v>
      </c>
      <c r="AJ49" s="75">
        <f>PXIL!Q49</f>
        <v>0</v>
      </c>
      <c r="AK49" s="75">
        <f>RTM_IEX!K49</f>
        <v>9.61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62.48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2.0521035598705502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90.833295630897638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1.6536229528787603</v>
      </c>
      <c r="AD50">
        <f t="shared" si="1"/>
        <v>186.25807623788944</v>
      </c>
      <c r="AE50">
        <f>'IDT-1'!E50</f>
        <v>0</v>
      </c>
      <c r="AF50" s="26"/>
      <c r="AG50">
        <f t="shared" si="2"/>
        <v>186.25807623788944</v>
      </c>
      <c r="AI50" s="75">
        <f>PXIL!K50</f>
        <v>0</v>
      </c>
      <c r="AJ50" s="75">
        <f>PXIL!Q50</f>
        <v>0</v>
      </c>
      <c r="AK50" s="75">
        <f>RTM_IEX!K50</f>
        <v>9.61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62.48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2.0521035598705502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92.353291295771768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1.6669989147296524</v>
      </c>
      <c r="AD51">
        <f t="shared" si="1"/>
        <v>187.76469594091267</v>
      </c>
      <c r="AE51">
        <f>'IDT-1'!E51</f>
        <v>0</v>
      </c>
      <c r="AF51" s="26"/>
      <c r="AG51">
        <f t="shared" si="2"/>
        <v>187.76469594091267</v>
      </c>
      <c r="AI51" s="75">
        <f>PXIL!K51</f>
        <v>0</v>
      </c>
      <c r="AJ51" s="75">
        <f>PXIL!Q51</f>
        <v>0</v>
      </c>
      <c r="AK51" s="75">
        <f>RTM_IEX!K51</f>
        <v>9.61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62.48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2.0521035598705502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90.863295630897639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1.6538869528787601</v>
      </c>
      <c r="AD52">
        <f t="shared" si="1"/>
        <v>186.28781223788943</v>
      </c>
      <c r="AE52">
        <f>'IDT-1'!E52</f>
        <v>0</v>
      </c>
      <c r="AF52" s="26"/>
      <c r="AG52">
        <f t="shared" si="2"/>
        <v>186.28781223788943</v>
      </c>
      <c r="AI52" s="75">
        <f>PXIL!K52</f>
        <v>0</v>
      </c>
      <c r="AJ52" s="75">
        <f>PXIL!Q52</f>
        <v>0</v>
      </c>
      <c r="AK52" s="75">
        <f>RTM_IEX!K52</f>
        <v>9.61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62.48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2.000470783716422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90.913295630897636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1.653872584448604</v>
      </c>
      <c r="AD53">
        <f t="shared" si="1"/>
        <v>186.28619383016544</v>
      </c>
      <c r="AE53">
        <f>'IDT-1'!E53</f>
        <v>0</v>
      </c>
      <c r="AF53" s="26"/>
      <c r="AG53">
        <f t="shared" si="2"/>
        <v>186.28619383016544</v>
      </c>
      <c r="AI53" s="75">
        <f>PXIL!K53</f>
        <v>0</v>
      </c>
      <c r="AJ53" s="75">
        <f>PXIL!Q53</f>
        <v>0</v>
      </c>
      <c r="AK53" s="75">
        <f>RTM_IEX!K53</f>
        <v>9.61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62.48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2.000470783716422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90.883332781208168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1.6536089113713366</v>
      </c>
      <c r="AD54">
        <f t="shared" si="1"/>
        <v>186.25649465355323</v>
      </c>
      <c r="AE54">
        <f>'IDT-1'!E54</f>
        <v>0</v>
      </c>
      <c r="AF54" s="26"/>
      <c r="AG54">
        <f t="shared" si="2"/>
        <v>186.25649465355323</v>
      </c>
      <c r="AI54" s="75">
        <f>PXIL!K54</f>
        <v>0</v>
      </c>
      <c r="AJ54" s="75">
        <f>PXIL!Q54</f>
        <v>0</v>
      </c>
      <c r="AK54" s="75">
        <f>RTM_IEX!K54</f>
        <v>9.61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62.48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2.000470783716422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91.47587547533584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1.57425528707966</v>
      </c>
      <c r="AD55">
        <f t="shared" si="1"/>
        <v>177.3183909719726</v>
      </c>
      <c r="AE55">
        <f>'IDT-1'!E55</f>
        <v>0</v>
      </c>
      <c r="AF55" s="26"/>
      <c r="AG55">
        <f t="shared" si="2"/>
        <v>177.3183909719726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62.48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2.000470783716422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91.115865836390611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1.4865192022569418</v>
      </c>
      <c r="AD56">
        <f t="shared" si="1"/>
        <v>167.43611741785008</v>
      </c>
      <c r="AE56">
        <f>'IDT-1'!E56</f>
        <v>0</v>
      </c>
      <c r="AF56" s="26"/>
      <c r="AG56">
        <f t="shared" si="2"/>
        <v>167.43611741785008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52.87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2.000470783716422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91.115865836390611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1.4441912022569419</v>
      </c>
      <c r="AD57">
        <f t="shared" si="1"/>
        <v>162.66844541785008</v>
      </c>
      <c r="AE57">
        <f>'IDT-1'!E57</f>
        <v>0</v>
      </c>
      <c r="AF57" s="26"/>
      <c r="AG57">
        <f t="shared" si="2"/>
        <v>162.66844541785008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48.06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1.9393395957870767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91.115913332908178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1.4013256657725184</v>
      </c>
      <c r="AD58">
        <f t="shared" si="1"/>
        <v>157.84022726292272</v>
      </c>
      <c r="AE58">
        <f>'IDT-1'!E58</f>
        <v>0</v>
      </c>
      <c r="AF58" s="26"/>
      <c r="AG58">
        <f t="shared" si="2"/>
        <v>157.84022726292272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1.9393395957870767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91.664625536108161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1.4061543331606783</v>
      </c>
      <c r="AD59">
        <f t="shared" si="1"/>
        <v>158.38411079873455</v>
      </c>
      <c r="AE59">
        <f>'IDT-1'!E59</f>
        <v>0</v>
      </c>
      <c r="AF59" s="26"/>
      <c r="AG59">
        <f t="shared" si="2"/>
        <v>158.38411079873455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43.25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1.9393395957870767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92.143337739308166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1.4103670005488382</v>
      </c>
      <c r="AD60">
        <f t="shared" si="1"/>
        <v>158.85861033454643</v>
      </c>
      <c r="AE60">
        <f>'IDT-1'!E60</f>
        <v>0</v>
      </c>
      <c r="AF60" s="26"/>
      <c r="AG60">
        <f t="shared" si="2"/>
        <v>158.85861033454643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43.25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1.9393395957870767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92.61204994250815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1.4144916679369981</v>
      </c>
      <c r="AD61">
        <f t="shared" si="1"/>
        <v>159.32319787035823</v>
      </c>
      <c r="AE61">
        <f>'IDT-1'!E61</f>
        <v>0</v>
      </c>
      <c r="AF61" s="26"/>
      <c r="AG61">
        <f t="shared" si="2"/>
        <v>159.32319787035823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43.25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1.9393395957870767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93.050762145708177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1.4183523353251584</v>
      </c>
      <c r="AD62">
        <f t="shared" si="1"/>
        <v>159.7580494061701</v>
      </c>
      <c r="AE62">
        <f>'IDT-1'!E62</f>
        <v>0</v>
      </c>
      <c r="AF62" s="26"/>
      <c r="AG62">
        <f t="shared" si="2"/>
        <v>159.7580494061701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43.25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1.8877049180327867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93.050762145708177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1.4178979501609206</v>
      </c>
      <c r="AD63">
        <f t="shared" si="1"/>
        <v>159.70686911358004</v>
      </c>
      <c r="AE63">
        <f>'IDT-1'!E63</f>
        <v>0</v>
      </c>
      <c r="AF63" s="26"/>
      <c r="AG63">
        <f t="shared" si="2"/>
        <v>159.70686911358004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43.25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1.8877049180327867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93.050762145708177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1.4178979501609206</v>
      </c>
      <c r="AD64">
        <f t="shared" si="1"/>
        <v>159.70686911358004</v>
      </c>
      <c r="AE64">
        <f>'IDT-1'!E64</f>
        <v>0</v>
      </c>
      <c r="AF64" s="26"/>
      <c r="AG64">
        <f t="shared" si="2"/>
        <v>159.70686911358004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43.25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1.8877049180327867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93.050762145708177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1.3756579501609205</v>
      </c>
      <c r="AD65">
        <f t="shared" si="1"/>
        <v>154.94910911358005</v>
      </c>
      <c r="AE65">
        <f>'IDT-1'!E65</f>
        <v>0</v>
      </c>
      <c r="AF65" s="26"/>
      <c r="AG65">
        <f t="shared" si="2"/>
        <v>154.94910911358005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38.450000000000003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1.8877049180327867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93.167264194908171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1.3766831681938805</v>
      </c>
      <c r="AD66">
        <f t="shared" si="1"/>
        <v>155.06458594474708</v>
      </c>
      <c r="AE66">
        <f>'IDT-1'!E66</f>
        <v>0</v>
      </c>
      <c r="AF66" s="26"/>
      <c r="AG66">
        <f t="shared" si="2"/>
        <v>155.06458594474708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38.450000000000003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1.9393395957870767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93.423568707708171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1.3370650330707583</v>
      </c>
      <c r="AD67">
        <f t="shared" si="1"/>
        <v>150.60214327042451</v>
      </c>
      <c r="AE67">
        <f>'IDT-1'!E67</f>
        <v>0</v>
      </c>
      <c r="AF67" s="26"/>
      <c r="AG67">
        <f t="shared" si="2"/>
        <v>150.60214327042451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1.9393395957870767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93.495612564708168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1.3376990190123583</v>
      </c>
      <c r="AD68">
        <f t="shared" ref="AD68:AD98" si="4">SUM(B68:AB68,AI68:AR68)-AC68</f>
        <v>150.6735531414829</v>
      </c>
      <c r="AE68">
        <f>'IDT-1'!E68</f>
        <v>0</v>
      </c>
      <c r="AF68" s="26"/>
      <c r="AG68">
        <f t="shared" ref="AG68:AG98" si="5">SUM(AD68:AF68)+AT68</f>
        <v>150.6735531414829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1.9393395957870767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18.77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94.020996659608159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1.0840423990474781</v>
      </c>
      <c r="AD69">
        <f t="shared" si="4"/>
        <v>122.10259385634777</v>
      </c>
      <c r="AE69">
        <f>'IDT-1'!E69</f>
        <v>0</v>
      </c>
      <c r="AF69" s="26"/>
      <c r="AG69">
        <f t="shared" si="5"/>
        <v>122.10259385634777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4.8099999999999996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2.000470783716422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18.77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94.683140204705907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1.3441112166981166</v>
      </c>
      <c r="AD70">
        <f t="shared" si="4"/>
        <v>151.39579977172423</v>
      </c>
      <c r="AE70">
        <f>'IDT-1'!E70</f>
        <v>0</v>
      </c>
      <c r="AF70" s="26"/>
      <c r="AG70">
        <f t="shared" si="5"/>
        <v>151.39579977172423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2.000470783716422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18.77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95.671318243047622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1.3105671834355237</v>
      </c>
      <c r="AD71">
        <f t="shared" si="4"/>
        <v>147.61752184332852</v>
      </c>
      <c r="AE71">
        <f>'IDT-1'!E71</f>
        <v>0</v>
      </c>
      <c r="AF71" s="26"/>
      <c r="AG71">
        <f t="shared" si="5"/>
        <v>147.61752184332852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2.000470783716422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97.951383113447619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1.3306317542950437</v>
      </c>
      <c r="AD72">
        <f t="shared" si="4"/>
        <v>149.877522142869</v>
      </c>
      <c r="AE72">
        <f>'IDT-1'!E72</f>
        <v>0</v>
      </c>
      <c r="AF72" s="26"/>
      <c r="AG72">
        <f t="shared" si="5"/>
        <v>149.877522142869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28.84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2.000470783716422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100.60314770024762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5.19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1.3531752826588836</v>
      </c>
      <c r="AD73">
        <f t="shared" si="4"/>
        <v>152.41674320130517</v>
      </c>
      <c r="AE73">
        <f>'IDT-1'!E73</f>
        <v>0</v>
      </c>
      <c r="AF73" s="26"/>
      <c r="AG73">
        <f t="shared" si="5"/>
        <v>152.41674320130517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23.56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2.000470783716422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101.26899829799176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6.73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1.3527867679190322</v>
      </c>
      <c r="AD74">
        <f t="shared" si="4"/>
        <v>152.37298231378912</v>
      </c>
      <c r="AE74">
        <f>'IDT-1'!E74</f>
        <v>0</v>
      </c>
      <c r="AF74" s="26"/>
      <c r="AG74">
        <f t="shared" si="5"/>
        <v>152.37298231378912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22.08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2.017003600110773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101.26929391329175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5.8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1.3473908581179423</v>
      </c>
      <c r="AD75">
        <f t="shared" si="4"/>
        <v>151.7652066552846</v>
      </c>
      <c r="AE75">
        <f>'IDT-1'!E75</f>
        <v>0</v>
      </c>
      <c r="AF75" s="26"/>
      <c r="AG75">
        <f t="shared" si="5"/>
        <v>151.7652066552846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22.38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2.017003600110773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101.26929391329175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2.33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1.3363028581179421</v>
      </c>
      <c r="AD76">
        <f t="shared" si="4"/>
        <v>150.51629465528458</v>
      </c>
      <c r="AE76">
        <f>'IDT-1'!E76</f>
        <v>0</v>
      </c>
      <c r="AF76" s="26"/>
      <c r="AG76">
        <f t="shared" si="5"/>
        <v>150.51629465528458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24.59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2.017003600110773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101.20938191329175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1.64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1.3290876325179424</v>
      </c>
      <c r="AD77">
        <f t="shared" si="4"/>
        <v>149.70359788088459</v>
      </c>
      <c r="AE77">
        <f>'IDT-1'!E77</f>
        <v>0</v>
      </c>
      <c r="AF77" s="26"/>
      <c r="AG77">
        <f t="shared" si="5"/>
        <v>149.70359788088459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24.52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2.017003600110773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100.82036991329174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0.92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1.3157203269179423</v>
      </c>
      <c r="AD78">
        <f t="shared" si="4"/>
        <v>148.19795318648457</v>
      </c>
      <c r="AE78">
        <f>'IDT-1'!E78</f>
        <v>0</v>
      </c>
      <c r="AF78" s="26"/>
      <c r="AG78">
        <f t="shared" si="5"/>
        <v>148.19795318648457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2.017003600110773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98.954396086091748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0.66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1.3123237572385822</v>
      </c>
      <c r="AD79">
        <f t="shared" si="4"/>
        <v>147.81537592896396</v>
      </c>
      <c r="AE79">
        <f>'IDT-1'!E79</f>
        <v>0</v>
      </c>
      <c r="AF79" s="26"/>
      <c r="AG79">
        <f t="shared" si="5"/>
        <v>147.81537592896396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25.85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2.017003600110773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97.485670606491766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0.67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1.2624389730181025</v>
      </c>
      <c r="AD80">
        <f t="shared" si="4"/>
        <v>142.19653523358443</v>
      </c>
      <c r="AE80">
        <f>'IDT-1'!E80</f>
        <v>0</v>
      </c>
      <c r="AF80" s="26"/>
      <c r="AG80">
        <f t="shared" si="5"/>
        <v>142.19653523358443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21.64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2.017003600110773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96.291381316291762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0.91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1.2574732272643425</v>
      </c>
      <c r="AD81">
        <f t="shared" si="4"/>
        <v>141.63721168913818</v>
      </c>
      <c r="AE81">
        <f>'IDT-1'!E81</f>
        <v>0</v>
      </c>
      <c r="AF81" s="26"/>
      <c r="AG81">
        <f t="shared" si="5"/>
        <v>141.63721168913818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22.03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2.017003600110773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95.560034653491755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0.67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1.2167173766317023</v>
      </c>
      <c r="AD82">
        <f t="shared" si="4"/>
        <v>137.04662087697085</v>
      </c>
      <c r="AE82">
        <f>'IDT-1'!E82</f>
        <v>0</v>
      </c>
      <c r="AF82" s="26"/>
      <c r="AG82">
        <f t="shared" si="5"/>
        <v>137.04662087697085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18.37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2.017003600110773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94.987250291191756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1.2200368742434624</v>
      </c>
      <c r="AD83">
        <f t="shared" si="4"/>
        <v>137.42051701705907</v>
      </c>
      <c r="AE83">
        <f>'IDT-1'!E83</f>
        <v>0</v>
      </c>
      <c r="AF83" s="26"/>
      <c r="AG83">
        <f t="shared" si="5"/>
        <v>137.42051701705907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2.017003600110773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94.321946397191752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0.96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1.1719421999762623</v>
      </c>
      <c r="AD84">
        <f t="shared" si="4"/>
        <v>132.00330779732627</v>
      </c>
      <c r="AE84">
        <f>'IDT-1'!E84</f>
        <v>0</v>
      </c>
      <c r="AF84" s="26"/>
      <c r="AG84">
        <f t="shared" si="5"/>
        <v>132.00330779732627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13.46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2.017003600110773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94.170820810840127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1.170612294816368</v>
      </c>
      <c r="AD85">
        <f t="shared" si="4"/>
        <v>131.85351211613451</v>
      </c>
      <c r="AE85">
        <f>'IDT-1'!E85</f>
        <v>0</v>
      </c>
      <c r="AF85" s="26"/>
      <c r="AG85">
        <f t="shared" si="5"/>
        <v>131.85351211613451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14.42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2.017003600110773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18.77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94.170820810840127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1.128284294816368</v>
      </c>
      <c r="AD86">
        <f t="shared" si="4"/>
        <v>127.08584011613452</v>
      </c>
      <c r="AE86">
        <f>'IDT-1'!E86</f>
        <v>0</v>
      </c>
      <c r="AF86" s="26"/>
      <c r="AG86">
        <f t="shared" si="5"/>
        <v>127.08584011613452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2.017003600110773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93.630835663840131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1.128108425522768</v>
      </c>
      <c r="AD87">
        <f t="shared" si="4"/>
        <v>127.06603083842812</v>
      </c>
      <c r="AE87">
        <f>'IDT-1'!E87</f>
        <v>0</v>
      </c>
      <c r="AF87" s="26"/>
      <c r="AG87">
        <f t="shared" si="5"/>
        <v>127.06603083842812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2.017003600110773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93.630835663840131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1.128108425522768</v>
      </c>
      <c r="AD88">
        <f t="shared" si="4"/>
        <v>127.06603083842812</v>
      </c>
      <c r="AE88">
        <f>'IDT-1'!E88</f>
        <v>0</v>
      </c>
      <c r="AF88" s="26"/>
      <c r="AG88">
        <f t="shared" si="5"/>
        <v>127.06603083842812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92.930440835640127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1.1255609765889805</v>
      </c>
      <c r="AD89">
        <f t="shared" si="4"/>
        <v>126.77909545397698</v>
      </c>
      <c r="AE89">
        <f>'IDT-1'!E89</f>
        <v>0</v>
      </c>
      <c r="AF89" s="26"/>
      <c r="AG89">
        <f t="shared" si="5"/>
        <v>126.77909545397698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92.93043689318273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1.1255609418953554</v>
      </c>
      <c r="AD90">
        <f t="shared" si="4"/>
        <v>126.77909154621321</v>
      </c>
      <c r="AE90">
        <f>'IDT-1'!E90</f>
        <v>0</v>
      </c>
      <c r="AF90" s="26"/>
      <c r="AG90">
        <f t="shared" si="5"/>
        <v>126.77909154621321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93.140780300886234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1.0428439638831464</v>
      </c>
      <c r="AD91">
        <f t="shared" si="4"/>
        <v>117.46215193192893</v>
      </c>
      <c r="AE91">
        <f>'IDT-1'!E91</f>
        <v>0</v>
      </c>
      <c r="AF91" s="26"/>
      <c r="AG91">
        <f t="shared" si="5"/>
        <v>117.46215193192893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92.501742170327958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1.0372204283342334</v>
      </c>
      <c r="AD92">
        <f t="shared" si="4"/>
        <v>116.82873733691956</v>
      </c>
      <c r="AE92">
        <f>'IDT-1'!E92</f>
        <v>0</v>
      </c>
      <c r="AF92" s="26"/>
      <c r="AG92">
        <f t="shared" si="5"/>
        <v>116.82873733691956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91.82954610276289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1.0313051029396609</v>
      </c>
      <c r="AD93">
        <f t="shared" si="4"/>
        <v>116.16245659474907</v>
      </c>
      <c r="AE93">
        <f>'IDT-1'!E93</f>
        <v>0</v>
      </c>
      <c r="AF93" s="26"/>
      <c r="AG93">
        <f t="shared" si="5"/>
        <v>116.16245659474907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91.525540429187217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1.0286298530121949</v>
      </c>
      <c r="AD94">
        <f t="shared" si="4"/>
        <v>115.86112617110086</v>
      </c>
      <c r="AE94">
        <f>'IDT-1'!E94</f>
        <v>0</v>
      </c>
      <c r="AF94" s="26"/>
      <c r="AG94">
        <f t="shared" si="5"/>
        <v>115.86112617110086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91.510608419587214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1.0284984513277149</v>
      </c>
      <c r="AD95">
        <f t="shared" si="4"/>
        <v>115.84632556318533</v>
      </c>
      <c r="AE95">
        <f>'IDT-1'!E95</f>
        <v>0</v>
      </c>
      <c r="AF95" s="26"/>
      <c r="AG95">
        <f t="shared" si="5"/>
        <v>115.84632556318533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2.017003600110773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91.85071821665349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1.0314914175418981</v>
      </c>
      <c r="AD96">
        <f t="shared" si="4"/>
        <v>116.18344239403743</v>
      </c>
      <c r="AE96">
        <f>'IDT-1'!E96</f>
        <v>0</v>
      </c>
      <c r="AF96" s="26"/>
      <c r="AG96">
        <f t="shared" si="5"/>
        <v>116.18344239403743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2.017003600110773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93.250759271817998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1.0438117788273458</v>
      </c>
      <c r="AD97">
        <f t="shared" si="4"/>
        <v>117.57116308791649</v>
      </c>
      <c r="AE97">
        <f>'IDT-1'!E97</f>
        <v>0</v>
      </c>
      <c r="AF97" s="26"/>
      <c r="AG97">
        <f t="shared" si="5"/>
        <v>117.57116308791649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2.017003600110773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91.860718216653495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1.0315794175418982</v>
      </c>
      <c r="AD98">
        <f t="shared" si="4"/>
        <v>116.19335439403744</v>
      </c>
      <c r="AE98">
        <f>'IDT-1'!E98</f>
        <v>0</v>
      </c>
      <c r="AF98" s="26"/>
      <c r="AG98">
        <f t="shared" si="5"/>
        <v>116.19335439403744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4.8880463877149019E-2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0.45576854916944221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2.2614084700184915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6.6200000000000026E-3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3.1073885551860549E-2</v>
      </c>
      <c r="AD99">
        <f t="shared" si="6"/>
        <v>3.4196943475132238</v>
      </c>
      <c r="AE99">
        <f t="shared" si="6"/>
        <v>0</v>
      </c>
      <c r="AG99">
        <f t="shared" si="6"/>
        <v>3.4196943475132238</v>
      </c>
      <c r="AI99">
        <f t="shared" si="6"/>
        <v>0</v>
      </c>
      <c r="AJ99">
        <f t="shared" si="6"/>
        <v>0</v>
      </c>
      <c r="AK99">
        <f t="shared" si="6"/>
        <v>3.6037499999999993E-2</v>
      </c>
      <c r="AL99">
        <f t="shared" si="6"/>
        <v>-0.04</v>
      </c>
      <c r="AM99">
        <f t="shared" si="6"/>
        <v>0</v>
      </c>
      <c r="AN99">
        <f t="shared" si="6"/>
        <v>0</v>
      </c>
      <c r="AO99">
        <f t="shared" si="6"/>
        <v>0.59530750000000021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218</v>
      </c>
      <c r="C1" s="31">
        <v>44959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44966.712719907409</v>
      </c>
    </row>
    <row r="2" spans="1:17">
      <c r="A2" s="31">
        <v>44959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44959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0.17089803694273414</v>
      </c>
      <c r="AD3">
        <f>SUM(B3:AB3,AI3:AR3)-AC3</f>
        <v>19.24933343382251</v>
      </c>
      <c r="AE3">
        <f>'IDT-1'!D3</f>
        <v>0</v>
      </c>
      <c r="AF3" s="26"/>
      <c r="AG3">
        <f>SUM(AD3:AF3)</f>
        <v>19.24933343382251</v>
      </c>
      <c r="AI3" s="75">
        <f>PXIL!L3</f>
        <v>0</v>
      </c>
      <c r="AJ3" s="75">
        <f>PXIL!R3</f>
        <v>0</v>
      </c>
      <c r="AK3" s="75">
        <f>RTM_IEX!L3</f>
        <v>7.69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0.17089803694273414</v>
      </c>
      <c r="AD4">
        <f t="shared" ref="AD4:AD67" si="1">SUM(B4:AB4,AI4:AR4)-AC4</f>
        <v>19.24933343382251</v>
      </c>
      <c r="AE4">
        <f>'IDT-1'!D4</f>
        <v>0</v>
      </c>
      <c r="AF4" s="26"/>
      <c r="AG4">
        <f t="shared" ref="AG4:AG67" si="2">SUM(AD4:AF4)</f>
        <v>19.24933343382251</v>
      </c>
      <c r="AI4" s="75">
        <f>PXIL!L4</f>
        <v>0</v>
      </c>
      <c r="AJ4" s="75">
        <f>PXIL!R4</f>
        <v>0</v>
      </c>
      <c r="AK4" s="75">
        <f>RTM_IEX!L4</f>
        <v>7.69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6.73</v>
      </c>
      <c r="AB5" s="117">
        <f>-STOA!R5</f>
        <v>0</v>
      </c>
      <c r="AC5">
        <f t="shared" si="0"/>
        <v>0.16834603694273415</v>
      </c>
      <c r="AD5">
        <f t="shared" si="1"/>
        <v>18.961885433822513</v>
      </c>
      <c r="AE5">
        <f>'IDT-1'!D5</f>
        <v>0</v>
      </c>
      <c r="AF5" s="26"/>
      <c r="AG5">
        <f t="shared" si="2"/>
        <v>18.961885433822513</v>
      </c>
      <c r="AI5" s="75">
        <f>PXIL!L5</f>
        <v>0</v>
      </c>
      <c r="AJ5" s="75">
        <f>PXIL!R5</f>
        <v>0</v>
      </c>
      <c r="AK5" s="75">
        <f>RTM_IEX!L5</f>
        <v>7.4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6.73</v>
      </c>
      <c r="AB6" s="117">
        <f>-STOA!R6</f>
        <v>0</v>
      </c>
      <c r="AC6">
        <f t="shared" si="0"/>
        <v>0.16667403694273414</v>
      </c>
      <c r="AD6">
        <f t="shared" si="1"/>
        <v>18.773557433822511</v>
      </c>
      <c r="AE6">
        <f>'IDT-1'!D6</f>
        <v>0</v>
      </c>
      <c r="AF6" s="26"/>
      <c r="AG6">
        <f t="shared" si="2"/>
        <v>18.773557433822511</v>
      </c>
      <c r="AI6" s="75">
        <f>PXIL!L6</f>
        <v>0</v>
      </c>
      <c r="AJ6" s="75">
        <f>PXIL!R6</f>
        <v>0</v>
      </c>
      <c r="AK6" s="75">
        <f>RTM_IEX!L6</f>
        <v>7.21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6.73</v>
      </c>
      <c r="AB7" s="117">
        <f>-STOA!R7</f>
        <v>0</v>
      </c>
      <c r="AC7">
        <f t="shared" si="0"/>
        <v>0.15400203694273415</v>
      </c>
      <c r="AD7">
        <f t="shared" si="1"/>
        <v>17.346229433822508</v>
      </c>
      <c r="AE7">
        <f>'IDT-1'!D7</f>
        <v>0</v>
      </c>
      <c r="AF7" s="26"/>
      <c r="AG7">
        <f t="shared" si="2"/>
        <v>17.346229433822508</v>
      </c>
      <c r="AI7" s="75">
        <f>PXIL!L7</f>
        <v>0</v>
      </c>
      <c r="AJ7" s="75">
        <f>PXIL!R7</f>
        <v>0</v>
      </c>
      <c r="AK7" s="75">
        <f>RTM_IEX!L7</f>
        <v>5.77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6.73</v>
      </c>
      <c r="AB8" s="117">
        <f>-STOA!R8</f>
        <v>0</v>
      </c>
      <c r="AC8">
        <f t="shared" si="0"/>
        <v>0.15400203694273415</v>
      </c>
      <c r="AD8">
        <f t="shared" si="1"/>
        <v>17.346229433822508</v>
      </c>
      <c r="AE8">
        <f>'IDT-1'!D8</f>
        <v>0</v>
      </c>
      <c r="AF8" s="26"/>
      <c r="AG8">
        <f t="shared" si="2"/>
        <v>17.346229433822508</v>
      </c>
      <c r="AI8" s="75">
        <f>PXIL!L8</f>
        <v>0</v>
      </c>
      <c r="AJ8" s="75">
        <f>PXIL!R8</f>
        <v>0</v>
      </c>
      <c r="AK8" s="75">
        <f>RTM_IEX!L8</f>
        <v>5.77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6.73</v>
      </c>
      <c r="AB9" s="117">
        <f>-STOA!R9</f>
        <v>0</v>
      </c>
      <c r="AC9">
        <f t="shared" si="0"/>
        <v>0.14300203694273414</v>
      </c>
      <c r="AD9">
        <f t="shared" si="1"/>
        <v>16.107229433822511</v>
      </c>
      <c r="AE9">
        <f>'IDT-1'!D9</f>
        <v>0</v>
      </c>
      <c r="AF9" s="26"/>
      <c r="AG9">
        <f t="shared" si="2"/>
        <v>16.107229433822511</v>
      </c>
      <c r="AI9" s="75">
        <f>PXIL!L9</f>
        <v>0</v>
      </c>
      <c r="AJ9" s="75">
        <f>PXIL!R9</f>
        <v>0</v>
      </c>
      <c r="AK9" s="75">
        <f>RTM_IEX!L9</f>
        <v>4.5199999999999996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6.73</v>
      </c>
      <c r="AB10" s="117">
        <f>-STOA!R10</f>
        <v>0</v>
      </c>
      <c r="AC10">
        <f t="shared" si="0"/>
        <v>0.14300203694273414</v>
      </c>
      <c r="AD10">
        <f t="shared" si="1"/>
        <v>16.107229433822511</v>
      </c>
      <c r="AE10">
        <f>'IDT-1'!D10</f>
        <v>0</v>
      </c>
      <c r="AF10" s="26"/>
      <c r="AG10">
        <f t="shared" si="2"/>
        <v>16.107229433822511</v>
      </c>
      <c r="AI10" s="75">
        <f>PXIL!L10</f>
        <v>0</v>
      </c>
      <c r="AJ10" s="75">
        <f>PXIL!R10</f>
        <v>0</v>
      </c>
      <c r="AK10" s="75">
        <f>RTM_IEX!L10</f>
        <v>4.5199999999999996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6.73</v>
      </c>
      <c r="AB11" s="117">
        <f>-STOA!R11</f>
        <v>0</v>
      </c>
      <c r="AC11">
        <f t="shared" si="0"/>
        <v>0.14045003694273417</v>
      </c>
      <c r="AD11">
        <f t="shared" si="1"/>
        <v>15.819781433822509</v>
      </c>
      <c r="AE11">
        <f>'IDT-1'!D11</f>
        <v>0</v>
      </c>
      <c r="AF11" s="26"/>
      <c r="AG11">
        <f t="shared" si="2"/>
        <v>15.819781433822509</v>
      </c>
      <c r="AI11" s="75">
        <f>PXIL!L11</f>
        <v>0</v>
      </c>
      <c r="AJ11" s="75">
        <f>PXIL!R11</f>
        <v>0</v>
      </c>
      <c r="AK11" s="75">
        <f>RTM_IEX!L11</f>
        <v>4.2300000000000004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6.73</v>
      </c>
      <c r="AB12" s="117">
        <f>-STOA!R12</f>
        <v>0</v>
      </c>
      <c r="AC12">
        <f t="shared" si="0"/>
        <v>0.14045003694273417</v>
      </c>
      <c r="AD12">
        <f t="shared" si="1"/>
        <v>15.819781433822509</v>
      </c>
      <c r="AE12">
        <f>'IDT-1'!D12</f>
        <v>0</v>
      </c>
      <c r="AF12" s="26"/>
      <c r="AG12">
        <f t="shared" si="2"/>
        <v>15.819781433822509</v>
      </c>
      <c r="AI12" s="75">
        <f>PXIL!L12</f>
        <v>0</v>
      </c>
      <c r="AJ12" s="75">
        <f>PXIL!R12</f>
        <v>0</v>
      </c>
      <c r="AK12" s="75">
        <f>RTM_IEX!L12</f>
        <v>4.2300000000000004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6.73</v>
      </c>
      <c r="AB13" s="117">
        <f>-STOA!R13</f>
        <v>0</v>
      </c>
      <c r="AC13">
        <f t="shared" si="0"/>
        <v>0.14045003694273417</v>
      </c>
      <c r="AD13">
        <f t="shared" si="1"/>
        <v>15.819781433822509</v>
      </c>
      <c r="AE13">
        <f>'IDT-1'!D13</f>
        <v>0</v>
      </c>
      <c r="AF13" s="26"/>
      <c r="AG13">
        <f t="shared" si="2"/>
        <v>15.819781433822509</v>
      </c>
      <c r="AI13" s="75">
        <f>PXIL!L13</f>
        <v>0</v>
      </c>
      <c r="AJ13" s="75">
        <f>PXIL!R13</f>
        <v>0</v>
      </c>
      <c r="AK13" s="75">
        <f>RTM_IEX!L13</f>
        <v>4.2300000000000004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6.73</v>
      </c>
      <c r="AB14" s="117">
        <f>-STOA!R14</f>
        <v>0</v>
      </c>
      <c r="AC14">
        <f t="shared" si="0"/>
        <v>0.14045003694273417</v>
      </c>
      <c r="AD14">
        <f t="shared" si="1"/>
        <v>15.819781433822509</v>
      </c>
      <c r="AE14">
        <f>'IDT-1'!D14</f>
        <v>0</v>
      </c>
      <c r="AF14" s="26"/>
      <c r="AG14">
        <f t="shared" si="2"/>
        <v>15.819781433822509</v>
      </c>
      <c r="AI14" s="75">
        <f>PXIL!L14</f>
        <v>0</v>
      </c>
      <c r="AJ14" s="75">
        <f>PXIL!R14</f>
        <v>0</v>
      </c>
      <c r="AK14" s="75">
        <f>RTM_IEX!L14</f>
        <v>4.2300000000000004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6.73</v>
      </c>
      <c r="AB15" s="117">
        <f>-STOA!R15</f>
        <v>0</v>
      </c>
      <c r="AC15">
        <f t="shared" si="0"/>
        <v>0.14045003694273417</v>
      </c>
      <c r="AD15">
        <f t="shared" si="1"/>
        <v>15.819781433822509</v>
      </c>
      <c r="AE15">
        <f>'IDT-1'!D15</f>
        <v>0</v>
      </c>
      <c r="AF15" s="26"/>
      <c r="AG15">
        <f t="shared" si="2"/>
        <v>15.819781433822509</v>
      </c>
      <c r="AI15" s="75">
        <f>PXIL!L15</f>
        <v>0</v>
      </c>
      <c r="AJ15" s="75">
        <f>PXIL!R15</f>
        <v>0</v>
      </c>
      <c r="AK15" s="75">
        <f>RTM_IEX!L15</f>
        <v>4.2300000000000004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6.73</v>
      </c>
      <c r="AB16" s="117">
        <f>-STOA!R16</f>
        <v>0</v>
      </c>
      <c r="AC16">
        <f t="shared" si="0"/>
        <v>0.14045003694273417</v>
      </c>
      <c r="AD16">
        <f t="shared" si="1"/>
        <v>15.819781433822509</v>
      </c>
      <c r="AE16">
        <f>'IDT-1'!D16</f>
        <v>0</v>
      </c>
      <c r="AF16" s="26"/>
      <c r="AG16">
        <f t="shared" si="2"/>
        <v>15.819781433822509</v>
      </c>
      <c r="AI16" s="75">
        <f>PXIL!L16</f>
        <v>0</v>
      </c>
      <c r="AJ16" s="75">
        <f>PXIL!R16</f>
        <v>0</v>
      </c>
      <c r="AK16" s="75">
        <f>RTM_IEX!L16</f>
        <v>4.2300000000000004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6.73</v>
      </c>
      <c r="AB17" s="117">
        <f>-STOA!R17</f>
        <v>0</v>
      </c>
      <c r="AC17">
        <f t="shared" si="0"/>
        <v>0.14555403694273414</v>
      </c>
      <c r="AD17">
        <f t="shared" si="1"/>
        <v>16.394677433822508</v>
      </c>
      <c r="AE17">
        <f>'IDT-1'!D17</f>
        <v>0</v>
      </c>
      <c r="AF17" s="26"/>
      <c r="AG17">
        <f t="shared" si="2"/>
        <v>16.394677433822508</v>
      </c>
      <c r="AI17" s="75">
        <f>PXIL!L17</f>
        <v>0</v>
      </c>
      <c r="AJ17" s="75">
        <f>PXIL!R17</f>
        <v>0</v>
      </c>
      <c r="AK17" s="75">
        <f>RTM_IEX!L17</f>
        <v>4.8099999999999996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6.73</v>
      </c>
      <c r="AB18" s="117">
        <f>-STOA!R18</f>
        <v>0</v>
      </c>
      <c r="AC18">
        <f t="shared" si="0"/>
        <v>0.14977803694273414</v>
      </c>
      <c r="AD18">
        <f t="shared" si="1"/>
        <v>16.870453433822508</v>
      </c>
      <c r="AE18">
        <f>'IDT-1'!D18</f>
        <v>0</v>
      </c>
      <c r="AF18" s="26"/>
      <c r="AG18">
        <f t="shared" si="2"/>
        <v>16.870453433822508</v>
      </c>
      <c r="AI18" s="75">
        <f>PXIL!L18</f>
        <v>0</v>
      </c>
      <c r="AJ18" s="75">
        <f>PXIL!R18</f>
        <v>0</v>
      </c>
      <c r="AK18" s="75">
        <f>RTM_IEX!L18</f>
        <v>5.29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6.73</v>
      </c>
      <c r="AB19" s="117">
        <f>-STOA!R19</f>
        <v>0</v>
      </c>
      <c r="AC19">
        <f t="shared" si="0"/>
        <v>0.15400203694273415</v>
      </c>
      <c r="AD19">
        <f t="shared" si="1"/>
        <v>17.346229433822508</v>
      </c>
      <c r="AE19">
        <f>'IDT-1'!D19</f>
        <v>0</v>
      </c>
      <c r="AF19" s="26"/>
      <c r="AG19">
        <f t="shared" si="2"/>
        <v>17.346229433822508</v>
      </c>
      <c r="AI19" s="75">
        <f>PXIL!L19</f>
        <v>0</v>
      </c>
      <c r="AJ19" s="75">
        <f>PXIL!R19</f>
        <v>0</v>
      </c>
      <c r="AK19" s="75">
        <f>RTM_IEX!L19</f>
        <v>5.77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6.73</v>
      </c>
      <c r="AB20" s="117">
        <f>-STOA!R20</f>
        <v>0</v>
      </c>
      <c r="AC20">
        <f t="shared" si="0"/>
        <v>0.15901803694273414</v>
      </c>
      <c r="AD20">
        <f t="shared" si="1"/>
        <v>17.91121343382251</v>
      </c>
      <c r="AE20">
        <f>'IDT-1'!D20</f>
        <v>0</v>
      </c>
      <c r="AF20" s="26"/>
      <c r="AG20">
        <f t="shared" si="2"/>
        <v>17.91121343382251</v>
      </c>
      <c r="AI20" s="75">
        <f>PXIL!L20</f>
        <v>0</v>
      </c>
      <c r="AJ20" s="75">
        <f>PXIL!R20</f>
        <v>0</v>
      </c>
      <c r="AK20" s="75">
        <f>RTM_IEX!L20</f>
        <v>6.34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6.73</v>
      </c>
      <c r="AB21" s="117">
        <f>-STOA!R21</f>
        <v>0</v>
      </c>
      <c r="AC21">
        <f t="shared" si="0"/>
        <v>0.16245003694273416</v>
      </c>
      <c r="AD21">
        <f t="shared" si="1"/>
        <v>18.297781433822511</v>
      </c>
      <c r="AE21">
        <f>'IDT-1'!D21</f>
        <v>0</v>
      </c>
      <c r="AF21" s="26"/>
      <c r="AG21">
        <f t="shared" si="2"/>
        <v>18.297781433822511</v>
      </c>
      <c r="AI21" s="75">
        <f>PXIL!L21</f>
        <v>0</v>
      </c>
      <c r="AJ21" s="75">
        <f>PXIL!R21</f>
        <v>0</v>
      </c>
      <c r="AK21" s="75">
        <f>RTM_IEX!L21</f>
        <v>6.73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6.73</v>
      </c>
      <c r="AB22" s="117">
        <f>-STOA!R22</f>
        <v>0</v>
      </c>
      <c r="AC22">
        <f t="shared" si="0"/>
        <v>0.17767403694273415</v>
      </c>
      <c r="AD22">
        <f t="shared" si="1"/>
        <v>20.012557433822511</v>
      </c>
      <c r="AE22">
        <f>'IDT-1'!D22</f>
        <v>0</v>
      </c>
      <c r="AF22" s="26"/>
      <c r="AG22">
        <f t="shared" si="2"/>
        <v>20.012557433822511</v>
      </c>
      <c r="AI22" s="75">
        <f>PXIL!L22</f>
        <v>0</v>
      </c>
      <c r="AJ22" s="75">
        <f>PXIL!R22</f>
        <v>0</v>
      </c>
      <c r="AK22" s="75">
        <f>RTM_IEX!L22</f>
        <v>8.4600000000000009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6.73</v>
      </c>
      <c r="AB23" s="117">
        <f>-STOA!R23</f>
        <v>0</v>
      </c>
      <c r="AC23">
        <f t="shared" si="0"/>
        <v>0.19800000000000001</v>
      </c>
      <c r="AD23">
        <f t="shared" si="1"/>
        <v>22.302</v>
      </c>
      <c r="AE23">
        <f>'IDT-1'!D23</f>
        <v>0</v>
      </c>
      <c r="AF23" s="26"/>
      <c r="AG23">
        <f t="shared" si="2"/>
        <v>22.302</v>
      </c>
      <c r="AI23" s="75">
        <f>PXIL!L23</f>
        <v>0</v>
      </c>
      <c r="AJ23" s="75">
        <f>PXIL!R23</f>
        <v>0</v>
      </c>
      <c r="AK23" s="75">
        <f>RTM_IEX!L23</f>
        <v>10.77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6.73</v>
      </c>
      <c r="AB24" s="117">
        <f>-STOA!R24</f>
        <v>0</v>
      </c>
      <c r="AC24">
        <f t="shared" si="0"/>
        <v>0.22167200000000004</v>
      </c>
      <c r="AD24">
        <f t="shared" si="1"/>
        <v>24.968328</v>
      </c>
      <c r="AE24">
        <f>'IDT-1'!D24</f>
        <v>0</v>
      </c>
      <c r="AF24" s="26"/>
      <c r="AG24">
        <f t="shared" si="2"/>
        <v>24.968328</v>
      </c>
      <c r="AI24" s="75">
        <f>PXIL!L24</f>
        <v>0</v>
      </c>
      <c r="AJ24" s="75">
        <f>PXIL!R24</f>
        <v>0</v>
      </c>
      <c r="AK24" s="75">
        <f>RTM_IEX!L24</f>
        <v>13.46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6.73</v>
      </c>
      <c r="AB25" s="117">
        <f>-STOA!R25</f>
        <v>0</v>
      </c>
      <c r="AC25">
        <f t="shared" si="0"/>
        <v>0.24701600000000001</v>
      </c>
      <c r="AD25">
        <f t="shared" si="1"/>
        <v>27.822984000000002</v>
      </c>
      <c r="AE25">
        <f>'IDT-1'!D25</f>
        <v>0</v>
      </c>
      <c r="AF25" s="26"/>
      <c r="AG25">
        <f t="shared" si="2"/>
        <v>27.822984000000002</v>
      </c>
      <c r="AI25" s="75">
        <f>PXIL!L25</f>
        <v>0</v>
      </c>
      <c r="AJ25" s="75">
        <f>PXIL!R25</f>
        <v>0</v>
      </c>
      <c r="AK25" s="75">
        <f>RTM_IEX!L25</f>
        <v>16.34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6.73</v>
      </c>
      <c r="AB26" s="117">
        <f>-STOA!R26</f>
        <v>0</v>
      </c>
      <c r="AC26">
        <f t="shared" si="0"/>
        <v>0.27412000000000003</v>
      </c>
      <c r="AD26">
        <f t="shared" si="1"/>
        <v>30.875880000000002</v>
      </c>
      <c r="AE26">
        <f>'IDT-1'!D26</f>
        <v>0</v>
      </c>
      <c r="AF26" s="26"/>
      <c r="AG26">
        <f t="shared" si="2"/>
        <v>30.875880000000002</v>
      </c>
      <c r="AI26" s="75">
        <f>PXIL!L26</f>
        <v>0</v>
      </c>
      <c r="AJ26" s="75">
        <f>PXIL!R26</f>
        <v>0</v>
      </c>
      <c r="AK26" s="75">
        <f>RTM_IEX!L26</f>
        <v>19.420000000000002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6.73</v>
      </c>
      <c r="AB27" s="117">
        <f>-STOA!R27</f>
        <v>0</v>
      </c>
      <c r="AC27">
        <f t="shared" si="0"/>
        <v>0.30201600000000006</v>
      </c>
      <c r="AD27">
        <f t="shared" si="1"/>
        <v>34.017983999999998</v>
      </c>
      <c r="AE27">
        <f>'IDT-1'!D27</f>
        <v>0</v>
      </c>
      <c r="AF27" s="26"/>
      <c r="AG27">
        <f t="shared" si="2"/>
        <v>34.017983999999998</v>
      </c>
      <c r="AI27" s="75">
        <f>PXIL!L27</f>
        <v>0</v>
      </c>
      <c r="AJ27" s="75">
        <f>PXIL!R27</f>
        <v>0</v>
      </c>
      <c r="AK27" s="75">
        <f>RTM_IEX!L27</f>
        <v>22.59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6.73</v>
      </c>
      <c r="AB28" s="117">
        <f>-STOA!R28</f>
        <v>0</v>
      </c>
      <c r="AC28">
        <f t="shared" si="0"/>
        <v>0.31891200000000003</v>
      </c>
      <c r="AD28">
        <f t="shared" si="1"/>
        <v>35.921088000000005</v>
      </c>
      <c r="AE28">
        <f>'IDT-1'!D28</f>
        <v>0</v>
      </c>
      <c r="AF28" s="26"/>
      <c r="AG28">
        <f t="shared" si="2"/>
        <v>35.921088000000005</v>
      </c>
      <c r="AI28" s="75">
        <f>PXIL!L28</f>
        <v>0</v>
      </c>
      <c r="AJ28" s="75">
        <f>PXIL!R28</f>
        <v>0</v>
      </c>
      <c r="AK28" s="75">
        <f>RTM_IEX!L28</f>
        <v>24.51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6.73</v>
      </c>
      <c r="AB29" s="117">
        <f>-STOA!R29</f>
        <v>0</v>
      </c>
      <c r="AC29">
        <f t="shared" si="0"/>
        <v>0.32735999999999998</v>
      </c>
      <c r="AD29">
        <f t="shared" si="1"/>
        <v>36.872640000000004</v>
      </c>
      <c r="AE29">
        <f>'IDT-1'!D29</f>
        <v>0</v>
      </c>
      <c r="AF29" s="26"/>
      <c r="AG29">
        <f t="shared" si="2"/>
        <v>36.872640000000004</v>
      </c>
      <c r="AI29" s="75">
        <f>PXIL!L29</f>
        <v>0</v>
      </c>
      <c r="AJ29" s="75">
        <f>PXIL!R29</f>
        <v>0</v>
      </c>
      <c r="AK29" s="75">
        <f>RTM_IEX!L29</f>
        <v>25.47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6.73</v>
      </c>
      <c r="AB30" s="117">
        <f>-STOA!R30</f>
        <v>0</v>
      </c>
      <c r="AC30">
        <f t="shared" si="0"/>
        <v>0.33413599999999999</v>
      </c>
      <c r="AD30">
        <f t="shared" si="1"/>
        <v>37.635863999999998</v>
      </c>
      <c r="AE30">
        <f>'IDT-1'!D30</f>
        <v>0</v>
      </c>
      <c r="AF30" s="26"/>
      <c r="AG30">
        <f t="shared" si="2"/>
        <v>37.635863999999998</v>
      </c>
      <c r="AI30" s="75">
        <f>PXIL!L30</f>
        <v>0</v>
      </c>
      <c r="AJ30" s="75">
        <f>PXIL!R30</f>
        <v>0</v>
      </c>
      <c r="AK30" s="75">
        <f>RTM_IEX!L30</f>
        <v>26.24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4.9999121342588522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6.73</v>
      </c>
      <c r="AB31" s="117">
        <f>-STOA!R31</f>
        <v>0</v>
      </c>
      <c r="AC31">
        <f t="shared" si="0"/>
        <v>0.3400312267814779</v>
      </c>
      <c r="AD31">
        <f t="shared" si="1"/>
        <v>38.299880907477373</v>
      </c>
      <c r="AE31">
        <f>'IDT-1'!D31</f>
        <v>0</v>
      </c>
      <c r="AF31" s="26"/>
      <c r="AG31">
        <f t="shared" si="2"/>
        <v>38.299880907477373</v>
      </c>
      <c r="AI31" s="75">
        <f>PXIL!L31</f>
        <v>0</v>
      </c>
      <c r="AJ31" s="75">
        <f>PXIL!R31</f>
        <v>0</v>
      </c>
      <c r="AK31" s="75">
        <f>RTM_IEX!L31</f>
        <v>26.91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4.9999121342588522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6.9200000000000008</v>
      </c>
      <c r="AB32" s="117">
        <f>-STOA!R32</f>
        <v>0</v>
      </c>
      <c r="AC32">
        <f t="shared" si="0"/>
        <v>0.3519112267814779</v>
      </c>
      <c r="AD32">
        <f t="shared" si="1"/>
        <v>39.638000907477377</v>
      </c>
      <c r="AE32">
        <f>'IDT-1'!D32</f>
        <v>0</v>
      </c>
      <c r="AF32" s="26"/>
      <c r="AG32">
        <f t="shared" si="2"/>
        <v>39.638000907477377</v>
      </c>
      <c r="AI32" s="75">
        <f>PXIL!L32</f>
        <v>0</v>
      </c>
      <c r="AJ32" s="75">
        <f>PXIL!R32</f>
        <v>0</v>
      </c>
      <c r="AK32" s="75">
        <f>RTM_IEX!L32</f>
        <v>28.07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4.9999121342588522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7.16</v>
      </c>
      <c r="AB33" s="117">
        <f>-STOA!R33</f>
        <v>0</v>
      </c>
      <c r="AC33">
        <f t="shared" si="0"/>
        <v>0.36079922678147791</v>
      </c>
      <c r="AD33">
        <f t="shared" si="1"/>
        <v>40.639112907477369</v>
      </c>
      <c r="AE33">
        <f>'IDT-1'!D33</f>
        <v>0</v>
      </c>
      <c r="AF33" s="26"/>
      <c r="AG33">
        <f t="shared" si="2"/>
        <v>40.639112907477369</v>
      </c>
      <c r="AI33" s="75">
        <f>PXIL!L33</f>
        <v>0</v>
      </c>
      <c r="AJ33" s="75">
        <f>PXIL!R33</f>
        <v>0</v>
      </c>
      <c r="AK33" s="75">
        <f>RTM_IEX!L33</f>
        <v>28.84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4.9999121342588522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7.53</v>
      </c>
      <c r="AB34" s="117">
        <f>-STOA!R34</f>
        <v>0</v>
      </c>
      <c r="AC34">
        <f t="shared" si="0"/>
        <v>0.36405522678147795</v>
      </c>
      <c r="AD34">
        <f t="shared" si="1"/>
        <v>41.005856907477373</v>
      </c>
      <c r="AE34">
        <f>'IDT-1'!D34</f>
        <v>0</v>
      </c>
      <c r="AF34" s="26"/>
      <c r="AG34">
        <f t="shared" si="2"/>
        <v>41.005856907477373</v>
      </c>
      <c r="AI34" s="75">
        <f>PXIL!L34</f>
        <v>0</v>
      </c>
      <c r="AJ34" s="75">
        <f>PXIL!R34</f>
        <v>0</v>
      </c>
      <c r="AK34" s="75">
        <f>RTM_IEX!L34</f>
        <v>28.84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4.9999121342588522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7.99</v>
      </c>
      <c r="AB35" s="117">
        <f>-STOA!R35</f>
        <v>0</v>
      </c>
      <c r="AC35">
        <f t="shared" si="0"/>
        <v>0.3595672267814779</v>
      </c>
      <c r="AD35">
        <f t="shared" si="1"/>
        <v>40.50034490747737</v>
      </c>
      <c r="AE35">
        <f>'IDT-1'!D35</f>
        <v>0</v>
      </c>
      <c r="AF35" s="26"/>
      <c r="AG35">
        <f t="shared" si="2"/>
        <v>40.50034490747737</v>
      </c>
      <c r="AI35" s="75">
        <f>PXIL!L35</f>
        <v>0</v>
      </c>
      <c r="AJ35" s="75">
        <f>PXIL!R35</f>
        <v>0</v>
      </c>
      <c r="AK35" s="75">
        <f>RTM_IEX!L35</f>
        <v>27.87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4.9999121342588522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8.02</v>
      </c>
      <c r="AB36" s="117">
        <f>-STOA!R36</f>
        <v>0</v>
      </c>
      <c r="AC36">
        <f t="shared" si="0"/>
        <v>0.35138322678147793</v>
      </c>
      <c r="AD36">
        <f t="shared" si="1"/>
        <v>39.578528907477377</v>
      </c>
      <c r="AE36">
        <f>'IDT-1'!D36</f>
        <v>0</v>
      </c>
      <c r="AF36" s="26"/>
      <c r="AG36">
        <f t="shared" si="2"/>
        <v>39.578528907477377</v>
      </c>
      <c r="AI36" s="75">
        <f>PXIL!L36</f>
        <v>0</v>
      </c>
      <c r="AJ36" s="75">
        <f>PXIL!R36</f>
        <v>0</v>
      </c>
      <c r="AK36" s="75">
        <f>RTM_IEX!L36</f>
        <v>26.91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4.9999121342588522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8.2900000000000009</v>
      </c>
      <c r="AB37" s="117">
        <f>-STOA!R37</f>
        <v>0</v>
      </c>
      <c r="AC37">
        <f t="shared" si="0"/>
        <v>0.35375922678147792</v>
      </c>
      <c r="AD37">
        <f t="shared" si="1"/>
        <v>39.846152907477375</v>
      </c>
      <c r="AE37">
        <f>'IDT-1'!D37</f>
        <v>0</v>
      </c>
      <c r="AF37" s="26"/>
      <c r="AG37">
        <f t="shared" si="2"/>
        <v>39.846152907477375</v>
      </c>
      <c r="AI37" s="75">
        <f>PXIL!L37</f>
        <v>0</v>
      </c>
      <c r="AJ37" s="75">
        <f>PXIL!R37</f>
        <v>0</v>
      </c>
      <c r="AK37" s="75">
        <f>RTM_IEX!L37</f>
        <v>26.91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4.9999121342588522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8.6900000000000013</v>
      </c>
      <c r="AB38" s="117">
        <f>-STOA!R38</f>
        <v>0</v>
      </c>
      <c r="AC38">
        <f t="shared" si="0"/>
        <v>0.34883122678147793</v>
      </c>
      <c r="AD38">
        <f t="shared" si="1"/>
        <v>39.291080907477372</v>
      </c>
      <c r="AE38">
        <f>'IDT-1'!D38</f>
        <v>0</v>
      </c>
      <c r="AF38" s="26"/>
      <c r="AG38">
        <f t="shared" si="2"/>
        <v>39.291080907477372</v>
      </c>
      <c r="AI38" s="75">
        <f>PXIL!L38</f>
        <v>0</v>
      </c>
      <c r="AJ38" s="75">
        <f>PXIL!R38</f>
        <v>0</v>
      </c>
      <c r="AK38" s="75">
        <f>RTM_IEX!L38</f>
        <v>25.95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4.9999121342588522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8.99</v>
      </c>
      <c r="AB39" s="117">
        <f>-STOA!R39</f>
        <v>0</v>
      </c>
      <c r="AC39">
        <f t="shared" si="0"/>
        <v>0.3430232267814779</v>
      </c>
      <c r="AD39">
        <f t="shared" si="1"/>
        <v>38.636888907477378</v>
      </c>
      <c r="AE39">
        <f>'IDT-1'!D39</f>
        <v>0</v>
      </c>
      <c r="AF39" s="26"/>
      <c r="AG39">
        <f t="shared" si="2"/>
        <v>38.636888907477378</v>
      </c>
      <c r="AI39" s="75">
        <f>PXIL!L39</f>
        <v>0</v>
      </c>
      <c r="AJ39" s="75">
        <f>PXIL!R39</f>
        <v>0</v>
      </c>
      <c r="AK39" s="75">
        <f>RTM_IEX!L39</f>
        <v>24.99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4.9999121342588522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9.3000000000000007</v>
      </c>
      <c r="AB40" s="117">
        <f>-STOA!R40</f>
        <v>0</v>
      </c>
      <c r="AC40">
        <f t="shared" si="0"/>
        <v>0.33730322678147795</v>
      </c>
      <c r="AD40">
        <f t="shared" si="1"/>
        <v>37.992608907477376</v>
      </c>
      <c r="AE40">
        <f>'IDT-1'!D40</f>
        <v>0</v>
      </c>
      <c r="AF40" s="26"/>
      <c r="AG40">
        <f t="shared" si="2"/>
        <v>37.992608907477376</v>
      </c>
      <c r="AI40" s="75">
        <f>PXIL!L40</f>
        <v>0</v>
      </c>
      <c r="AJ40" s="75">
        <f>PXIL!R40</f>
        <v>0</v>
      </c>
      <c r="AK40" s="75">
        <f>RTM_IEX!L40</f>
        <v>24.03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9.6900000000000013</v>
      </c>
      <c r="AB41" s="117">
        <f>-STOA!R41</f>
        <v>0</v>
      </c>
      <c r="AC41">
        <f t="shared" si="0"/>
        <v>0.33228800000000003</v>
      </c>
      <c r="AD41">
        <f t="shared" si="1"/>
        <v>37.427712000000007</v>
      </c>
      <c r="AE41">
        <f>'IDT-1'!D41</f>
        <v>0</v>
      </c>
      <c r="AF41" s="26"/>
      <c r="AG41">
        <f t="shared" si="2"/>
        <v>37.427712000000007</v>
      </c>
      <c r="AI41" s="75">
        <f>PXIL!L41</f>
        <v>0</v>
      </c>
      <c r="AJ41" s="75">
        <f>PXIL!R41</f>
        <v>0</v>
      </c>
      <c r="AK41" s="75">
        <f>RTM_IEX!L41</f>
        <v>23.07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10.16</v>
      </c>
      <c r="AB42" s="117">
        <f>-STOA!R42</f>
        <v>0</v>
      </c>
      <c r="AC42">
        <f t="shared" si="0"/>
        <v>0.32797600000000005</v>
      </c>
      <c r="AD42">
        <f t="shared" si="1"/>
        <v>36.942023999999996</v>
      </c>
      <c r="AE42">
        <f>'IDT-1'!D42</f>
        <v>0</v>
      </c>
      <c r="AF42" s="26"/>
      <c r="AG42">
        <f t="shared" si="2"/>
        <v>36.942023999999996</v>
      </c>
      <c r="AI42" s="75">
        <f>PXIL!L42</f>
        <v>0</v>
      </c>
      <c r="AJ42" s="75">
        <f>PXIL!R42</f>
        <v>0</v>
      </c>
      <c r="AK42" s="75">
        <f>RTM_IEX!L42</f>
        <v>22.11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10.57</v>
      </c>
      <c r="AB43" s="117">
        <f>-STOA!R43</f>
        <v>0</v>
      </c>
      <c r="AC43">
        <f t="shared" si="0"/>
        <v>0.32735999999999998</v>
      </c>
      <c r="AD43">
        <f t="shared" si="1"/>
        <v>36.872640000000004</v>
      </c>
      <c r="AE43">
        <f>'IDT-1'!D43</f>
        <v>0</v>
      </c>
      <c r="AF43" s="26"/>
      <c r="AG43">
        <f t="shared" si="2"/>
        <v>36.872640000000004</v>
      </c>
      <c r="AI43" s="75">
        <f>PXIL!L43</f>
        <v>0</v>
      </c>
      <c r="AJ43" s="75">
        <f>PXIL!R43</f>
        <v>0</v>
      </c>
      <c r="AK43" s="75">
        <f>RTM_IEX!L43</f>
        <v>21.63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10.89</v>
      </c>
      <c r="AB44" s="117">
        <f>-STOA!R44</f>
        <v>0</v>
      </c>
      <c r="AC44">
        <f t="shared" si="0"/>
        <v>0.31152000000000002</v>
      </c>
      <c r="AD44">
        <f t="shared" si="1"/>
        <v>35.088480000000004</v>
      </c>
      <c r="AE44">
        <f>'IDT-1'!D44</f>
        <v>0</v>
      </c>
      <c r="AF44" s="26"/>
      <c r="AG44">
        <f t="shared" si="2"/>
        <v>35.088480000000004</v>
      </c>
      <c r="AI44" s="75">
        <f>PXIL!L44</f>
        <v>0</v>
      </c>
      <c r="AJ44" s="75">
        <f>PXIL!R44</f>
        <v>0</v>
      </c>
      <c r="AK44" s="75">
        <f>RTM_IEX!L44</f>
        <v>19.510000000000002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11.36</v>
      </c>
      <c r="AB45" s="117">
        <f>-STOA!R45</f>
        <v>0</v>
      </c>
      <c r="AC45">
        <f t="shared" si="0"/>
        <v>0.31310400000000005</v>
      </c>
      <c r="AD45">
        <f t="shared" si="1"/>
        <v>35.266895999999996</v>
      </c>
      <c r="AE45">
        <f>'IDT-1'!D45</f>
        <v>0</v>
      </c>
      <c r="AF45" s="26"/>
      <c r="AG45">
        <f t="shared" si="2"/>
        <v>35.266895999999996</v>
      </c>
      <c r="AI45" s="75">
        <f>PXIL!L45</f>
        <v>0</v>
      </c>
      <c r="AJ45" s="75">
        <f>PXIL!R45</f>
        <v>0</v>
      </c>
      <c r="AK45" s="75">
        <f>RTM_IEX!L45</f>
        <v>19.22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11.63</v>
      </c>
      <c r="AB46" s="117">
        <f>-STOA!R46</f>
        <v>0</v>
      </c>
      <c r="AC46">
        <f t="shared" si="0"/>
        <v>0.30280800000000008</v>
      </c>
      <c r="AD46">
        <f t="shared" si="1"/>
        <v>34.107192000000005</v>
      </c>
      <c r="AE46">
        <f>'IDT-1'!D46</f>
        <v>0</v>
      </c>
      <c r="AF46" s="26"/>
      <c r="AG46">
        <f t="shared" si="2"/>
        <v>34.107192000000005</v>
      </c>
      <c r="AI46" s="75">
        <f>PXIL!L46</f>
        <v>0</v>
      </c>
      <c r="AJ46" s="75">
        <f>PXIL!R46</f>
        <v>0</v>
      </c>
      <c r="AK46" s="75">
        <f>RTM_IEX!L46</f>
        <v>17.78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11.72</v>
      </c>
      <c r="AB47" s="117">
        <f>-STOA!R47</f>
        <v>0</v>
      </c>
      <c r="AC47">
        <f t="shared" si="0"/>
        <v>0.30280800000000002</v>
      </c>
      <c r="AD47">
        <f t="shared" si="1"/>
        <v>34.107191999999998</v>
      </c>
      <c r="AE47">
        <f>'IDT-1'!D47</f>
        <v>0</v>
      </c>
      <c r="AF47" s="26"/>
      <c r="AG47">
        <f t="shared" si="2"/>
        <v>34.107191999999998</v>
      </c>
      <c r="AI47" s="75">
        <f>PXIL!L47</f>
        <v>0</v>
      </c>
      <c r="AJ47" s="75">
        <f>PXIL!R47</f>
        <v>0</v>
      </c>
      <c r="AK47" s="75">
        <f>RTM_IEX!L47</f>
        <v>17.690000000000001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12.16</v>
      </c>
      <c r="AB48" s="117">
        <f>-STOA!R48</f>
        <v>0</v>
      </c>
      <c r="AC48">
        <f t="shared" si="0"/>
        <v>0.29480000000000001</v>
      </c>
      <c r="AD48">
        <f t="shared" si="1"/>
        <v>33.205199999999998</v>
      </c>
      <c r="AE48">
        <f>'IDT-1'!D48</f>
        <v>0</v>
      </c>
      <c r="AF48" s="26"/>
      <c r="AG48">
        <f t="shared" si="2"/>
        <v>33.205199999999998</v>
      </c>
      <c r="AI48" s="75">
        <f>PXIL!L48</f>
        <v>0</v>
      </c>
      <c r="AJ48" s="75">
        <f>PXIL!R48</f>
        <v>0</v>
      </c>
      <c r="AK48" s="75">
        <f>RTM_IEX!L48</f>
        <v>16.34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12.530000000000001</v>
      </c>
      <c r="AB49" s="117">
        <f>-STOA!R49</f>
        <v>0</v>
      </c>
      <c r="AC49">
        <f t="shared" si="0"/>
        <v>0.28538400000000003</v>
      </c>
      <c r="AD49">
        <f t="shared" si="1"/>
        <v>32.144615999999999</v>
      </c>
      <c r="AE49">
        <f>'IDT-1'!D49</f>
        <v>0</v>
      </c>
      <c r="AF49" s="26"/>
      <c r="AG49">
        <f t="shared" si="2"/>
        <v>32.144615999999999</v>
      </c>
      <c r="AI49" s="75">
        <f>PXIL!L49</f>
        <v>0</v>
      </c>
      <c r="AJ49" s="75">
        <f>PXIL!R49</f>
        <v>0</v>
      </c>
      <c r="AK49" s="75">
        <f>RTM_IEX!L49</f>
        <v>14.9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11.8</v>
      </c>
      <c r="AB50" s="117">
        <f>-STOA!R50</f>
        <v>0</v>
      </c>
      <c r="AC50">
        <f t="shared" si="0"/>
        <v>0.27473600000000004</v>
      </c>
      <c r="AD50">
        <f t="shared" si="1"/>
        <v>30.945263999999998</v>
      </c>
      <c r="AE50">
        <f>'IDT-1'!D50</f>
        <v>0</v>
      </c>
      <c r="AF50" s="26"/>
      <c r="AG50">
        <f t="shared" si="2"/>
        <v>30.945263999999998</v>
      </c>
      <c r="AI50" s="75">
        <f>PXIL!L50</f>
        <v>0</v>
      </c>
      <c r="AJ50" s="75">
        <f>PXIL!R50</f>
        <v>0</v>
      </c>
      <c r="AK50" s="75">
        <f>RTM_IEX!L50</f>
        <v>14.42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12.010000000000002</v>
      </c>
      <c r="AB51" s="117">
        <f>-STOA!R51</f>
        <v>0</v>
      </c>
      <c r="AC51">
        <f t="shared" si="0"/>
        <v>0.24701600000000001</v>
      </c>
      <c r="AD51">
        <f t="shared" si="1"/>
        <v>27.822984000000002</v>
      </c>
      <c r="AE51">
        <f>'IDT-1'!D51</f>
        <v>0</v>
      </c>
      <c r="AF51" s="26"/>
      <c r="AG51">
        <f t="shared" si="2"/>
        <v>27.822984000000002</v>
      </c>
      <c r="AI51" s="75">
        <f>PXIL!L51</f>
        <v>0</v>
      </c>
      <c r="AJ51" s="75">
        <f>PXIL!R51</f>
        <v>0</v>
      </c>
      <c r="AK51" s="75">
        <f>RTM_IEX!L51</f>
        <v>11.06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10.290000000000001</v>
      </c>
      <c r="AB52" s="117">
        <f>-STOA!R52</f>
        <v>0</v>
      </c>
      <c r="AC52">
        <f t="shared" si="0"/>
        <v>0.24032800000000001</v>
      </c>
      <c r="AD52">
        <f t="shared" si="1"/>
        <v>27.069672000000001</v>
      </c>
      <c r="AE52">
        <f>'IDT-1'!D52</f>
        <v>0</v>
      </c>
      <c r="AF52" s="26"/>
      <c r="AG52">
        <f t="shared" si="2"/>
        <v>27.069672000000001</v>
      </c>
      <c r="AI52" s="75">
        <f>PXIL!L52</f>
        <v>0</v>
      </c>
      <c r="AJ52" s="75">
        <f>PXIL!R52</f>
        <v>0</v>
      </c>
      <c r="AK52" s="75">
        <f>RTM_IEX!L52</f>
        <v>12.02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9.83</v>
      </c>
      <c r="AB53" s="117">
        <f>-STOA!R53</f>
        <v>0</v>
      </c>
      <c r="AC53">
        <f t="shared" si="0"/>
        <v>0.240504</v>
      </c>
      <c r="AD53">
        <f t="shared" si="1"/>
        <v>27.089495999999997</v>
      </c>
      <c r="AE53">
        <f>'IDT-1'!D53</f>
        <v>0</v>
      </c>
      <c r="AF53" s="26"/>
      <c r="AG53">
        <f t="shared" si="2"/>
        <v>27.089495999999997</v>
      </c>
      <c r="AI53" s="75">
        <f>PXIL!L53</f>
        <v>0</v>
      </c>
      <c r="AJ53" s="75">
        <f>PXIL!R53</f>
        <v>0</v>
      </c>
      <c r="AK53" s="75">
        <f>RTM_IEX!L53</f>
        <v>12.5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10.59</v>
      </c>
      <c r="AB54" s="117">
        <f>-STOA!R54</f>
        <v>0</v>
      </c>
      <c r="AC54">
        <f t="shared" si="0"/>
        <v>0.23874400000000001</v>
      </c>
      <c r="AD54">
        <f t="shared" si="1"/>
        <v>26.891255999999998</v>
      </c>
      <c r="AE54">
        <f>'IDT-1'!D54</f>
        <v>0</v>
      </c>
      <c r="AF54" s="26"/>
      <c r="AG54">
        <f t="shared" si="2"/>
        <v>26.891255999999998</v>
      </c>
      <c r="AI54" s="75">
        <f>PXIL!L54</f>
        <v>0</v>
      </c>
      <c r="AJ54" s="75">
        <f>PXIL!R54</f>
        <v>0</v>
      </c>
      <c r="AK54" s="75">
        <f>RTM_IEX!L54</f>
        <v>11.54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11.64</v>
      </c>
      <c r="AB55" s="117">
        <f>-STOA!R55</f>
        <v>0</v>
      </c>
      <c r="AC55">
        <f t="shared" si="0"/>
        <v>0.21410400000000002</v>
      </c>
      <c r="AD55">
        <f t="shared" si="1"/>
        <v>24.115896000000003</v>
      </c>
      <c r="AE55">
        <f>'IDT-1'!D55</f>
        <v>0</v>
      </c>
      <c r="AF55" s="26"/>
      <c r="AG55">
        <f t="shared" si="2"/>
        <v>24.115896000000003</v>
      </c>
      <c r="AI55" s="75">
        <f>PXIL!L55</f>
        <v>0</v>
      </c>
      <c r="AJ55" s="75">
        <f>PXIL!R55</f>
        <v>0</v>
      </c>
      <c r="AK55" s="75">
        <f>RTM_IEX!L55</f>
        <v>7.69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8.82</v>
      </c>
      <c r="AB56" s="117">
        <f>-STOA!R56</f>
        <v>0</v>
      </c>
      <c r="AC56">
        <f t="shared" si="0"/>
        <v>0.21463200000000002</v>
      </c>
      <c r="AD56">
        <f t="shared" si="1"/>
        <v>24.175367999999999</v>
      </c>
      <c r="AE56">
        <f>'IDT-1'!D56</f>
        <v>0</v>
      </c>
      <c r="AF56" s="26"/>
      <c r="AG56">
        <f t="shared" si="2"/>
        <v>24.175367999999999</v>
      </c>
      <c r="AI56" s="75">
        <f>PXIL!L56</f>
        <v>0</v>
      </c>
      <c r="AJ56" s="75">
        <f>PXIL!R56</f>
        <v>0</v>
      </c>
      <c r="AK56" s="75">
        <f>RTM_IEX!L56</f>
        <v>10.57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9.0500000000000007</v>
      </c>
      <c r="AB57" s="117">
        <f>-STOA!R57</f>
        <v>0</v>
      </c>
      <c r="AC57">
        <f t="shared" si="0"/>
        <v>0.19131200000000004</v>
      </c>
      <c r="AD57">
        <f t="shared" si="1"/>
        <v>21.548688000000002</v>
      </c>
      <c r="AE57">
        <f>'IDT-1'!D57</f>
        <v>0</v>
      </c>
      <c r="AF57" s="26"/>
      <c r="AG57">
        <f t="shared" si="2"/>
        <v>21.548688000000002</v>
      </c>
      <c r="AI57" s="75">
        <f>PXIL!L57</f>
        <v>0</v>
      </c>
      <c r="AJ57" s="75">
        <f>PXIL!R57</f>
        <v>0</v>
      </c>
      <c r="AK57" s="75">
        <f>RTM_IEX!L57</f>
        <v>7.69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9.6300000000000008</v>
      </c>
      <c r="AB58" s="117">
        <f>-STOA!R58</f>
        <v>0</v>
      </c>
      <c r="AC58">
        <f t="shared" si="0"/>
        <v>0.19219200000000003</v>
      </c>
      <c r="AD58">
        <f t="shared" si="1"/>
        <v>21.647808000000001</v>
      </c>
      <c r="AE58">
        <f>'IDT-1'!D58</f>
        <v>0</v>
      </c>
      <c r="AF58" s="26"/>
      <c r="AG58">
        <f t="shared" si="2"/>
        <v>21.647808000000001</v>
      </c>
      <c r="AI58" s="75">
        <f>PXIL!L58</f>
        <v>0</v>
      </c>
      <c r="AJ58" s="75">
        <f>PXIL!R58</f>
        <v>0</v>
      </c>
      <c r="AK58" s="75">
        <f>RTM_IEX!L58</f>
        <v>7.21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10.65</v>
      </c>
      <c r="AB59" s="117">
        <f>-STOA!R59</f>
        <v>0</v>
      </c>
      <c r="AC59">
        <f t="shared" si="0"/>
        <v>0.18427200000000002</v>
      </c>
      <c r="AD59">
        <f t="shared" si="1"/>
        <v>20.755728000000001</v>
      </c>
      <c r="AE59">
        <f>'IDT-1'!D59</f>
        <v>0</v>
      </c>
      <c r="AF59" s="26"/>
      <c r="AG59">
        <f t="shared" si="2"/>
        <v>20.755728000000001</v>
      </c>
      <c r="AI59" s="75">
        <f>PXIL!L59</f>
        <v>0</v>
      </c>
      <c r="AJ59" s="75">
        <f>PXIL!R59</f>
        <v>0</v>
      </c>
      <c r="AK59" s="75">
        <f>RTM_IEX!L59</f>
        <v>5.29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11.3</v>
      </c>
      <c r="AB60" s="117">
        <f>-STOA!R60</f>
        <v>0</v>
      </c>
      <c r="AC60">
        <f t="shared" si="0"/>
        <v>0.18576800000000002</v>
      </c>
      <c r="AD60">
        <f t="shared" si="1"/>
        <v>20.924232</v>
      </c>
      <c r="AE60">
        <f>'IDT-1'!D60</f>
        <v>0</v>
      </c>
      <c r="AF60" s="26"/>
      <c r="AG60">
        <f t="shared" si="2"/>
        <v>20.924232</v>
      </c>
      <c r="AI60" s="75">
        <f>PXIL!L60</f>
        <v>0</v>
      </c>
      <c r="AJ60" s="75">
        <f>PXIL!R60</f>
        <v>0</v>
      </c>
      <c r="AK60" s="75">
        <f>RTM_IEX!L60</f>
        <v>4.8099999999999996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10.02</v>
      </c>
      <c r="AB61" s="117">
        <f>-STOA!R61</f>
        <v>0</v>
      </c>
      <c r="AC61">
        <f t="shared" si="0"/>
        <v>0.17450400000000002</v>
      </c>
      <c r="AD61">
        <f t="shared" si="1"/>
        <v>19.655495999999999</v>
      </c>
      <c r="AE61">
        <f>'IDT-1'!D61</f>
        <v>0</v>
      </c>
      <c r="AF61" s="26"/>
      <c r="AG61">
        <f t="shared" si="2"/>
        <v>19.655495999999999</v>
      </c>
      <c r="AI61" s="75">
        <f>PXIL!L61</f>
        <v>0</v>
      </c>
      <c r="AJ61" s="75">
        <f>PXIL!R61</f>
        <v>0</v>
      </c>
      <c r="AK61" s="75">
        <f>RTM_IEX!L61</f>
        <v>4.8099999999999996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7.9700000000000006</v>
      </c>
      <c r="AB62" s="117">
        <f>-STOA!R62</f>
        <v>0</v>
      </c>
      <c r="AC62">
        <f t="shared" si="0"/>
        <v>0.17758400000000002</v>
      </c>
      <c r="AD62">
        <f t="shared" si="1"/>
        <v>20.002416</v>
      </c>
      <c r="AE62">
        <f>'IDT-1'!D62</f>
        <v>0</v>
      </c>
      <c r="AF62" s="26"/>
      <c r="AG62">
        <f t="shared" si="2"/>
        <v>20.002416</v>
      </c>
      <c r="AI62" s="75">
        <f>PXIL!L62</f>
        <v>0</v>
      </c>
      <c r="AJ62" s="75">
        <f>PXIL!R62</f>
        <v>0</v>
      </c>
      <c r="AK62" s="75">
        <f>RTM_IEX!L62</f>
        <v>7.21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8.620000000000001</v>
      </c>
      <c r="AB63" s="117">
        <f>-STOA!R63</f>
        <v>0</v>
      </c>
      <c r="AC63">
        <f t="shared" si="0"/>
        <v>0.16640800000000003</v>
      </c>
      <c r="AD63">
        <f t="shared" si="1"/>
        <v>18.743592</v>
      </c>
      <c r="AE63">
        <f>'IDT-1'!D63</f>
        <v>0</v>
      </c>
      <c r="AF63" s="26"/>
      <c r="AG63">
        <f t="shared" si="2"/>
        <v>18.743592</v>
      </c>
      <c r="AI63" s="75">
        <f>PXIL!L63</f>
        <v>0</v>
      </c>
      <c r="AJ63" s="75">
        <f>PXIL!R63</f>
        <v>0</v>
      </c>
      <c r="AK63" s="75">
        <f>RTM_IEX!L63</f>
        <v>5.29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9.08</v>
      </c>
      <c r="AB64" s="117">
        <f>-STOA!R64</f>
        <v>0</v>
      </c>
      <c r="AC64">
        <f t="shared" si="0"/>
        <v>0.16623200000000002</v>
      </c>
      <c r="AD64">
        <f t="shared" si="1"/>
        <v>18.723768</v>
      </c>
      <c r="AE64">
        <f>'IDT-1'!D64</f>
        <v>0</v>
      </c>
      <c r="AF64" s="26"/>
      <c r="AG64">
        <f t="shared" si="2"/>
        <v>18.723768</v>
      </c>
      <c r="AI64" s="75">
        <f>PXIL!L64</f>
        <v>0</v>
      </c>
      <c r="AJ64" s="75">
        <f>PXIL!R64</f>
        <v>0</v>
      </c>
      <c r="AK64" s="75">
        <f>RTM_IEX!L64</f>
        <v>4.8099999999999996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10.02</v>
      </c>
      <c r="AB65" s="117">
        <f>-STOA!R65</f>
        <v>0</v>
      </c>
      <c r="AC65">
        <f t="shared" si="0"/>
        <v>0.15752000000000002</v>
      </c>
      <c r="AD65">
        <f t="shared" si="1"/>
        <v>17.742479999999997</v>
      </c>
      <c r="AE65">
        <f>'IDT-1'!D65</f>
        <v>0</v>
      </c>
      <c r="AF65" s="26"/>
      <c r="AG65">
        <f t="shared" si="2"/>
        <v>17.742479999999997</v>
      </c>
      <c r="AI65" s="75">
        <f>PXIL!L65</f>
        <v>0</v>
      </c>
      <c r="AJ65" s="75">
        <f>PXIL!R65</f>
        <v>0</v>
      </c>
      <c r="AK65" s="75">
        <f>RTM_IEX!L65</f>
        <v>2.88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9.51</v>
      </c>
      <c r="AB66" s="117">
        <f>-STOA!R66</f>
        <v>0</v>
      </c>
      <c r="AC66">
        <f t="shared" si="0"/>
        <v>0.15725600000000001</v>
      </c>
      <c r="AD66">
        <f t="shared" si="1"/>
        <v>17.712744000000001</v>
      </c>
      <c r="AE66">
        <f>'IDT-1'!D66</f>
        <v>0</v>
      </c>
      <c r="AF66" s="26"/>
      <c r="AG66">
        <f t="shared" si="2"/>
        <v>17.712744000000001</v>
      </c>
      <c r="AI66" s="75">
        <f>PXIL!L66</f>
        <v>0</v>
      </c>
      <c r="AJ66" s="75">
        <f>PXIL!R66</f>
        <v>0</v>
      </c>
      <c r="AK66" s="75">
        <f>RTM_IEX!L66</f>
        <v>3.36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9.01</v>
      </c>
      <c r="AB67" s="117">
        <f>-STOA!R67</f>
        <v>0</v>
      </c>
      <c r="AC67">
        <f t="shared" si="0"/>
        <v>0.174064</v>
      </c>
      <c r="AD67">
        <f t="shared" si="1"/>
        <v>19.605936</v>
      </c>
      <c r="AE67">
        <f>'IDT-1'!D67</f>
        <v>0</v>
      </c>
      <c r="AF67" s="26"/>
      <c r="AG67">
        <f t="shared" si="2"/>
        <v>19.605936</v>
      </c>
      <c r="AI67" s="75">
        <f>PXIL!L67</f>
        <v>0</v>
      </c>
      <c r="AJ67" s="75">
        <f>PXIL!R67</f>
        <v>0</v>
      </c>
      <c r="AK67" s="75">
        <f>RTM_IEX!L67</f>
        <v>5.77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8.32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0.17221600000000001</v>
      </c>
      <c r="AD68">
        <f t="shared" ref="AD68:AD98" si="4">SUM(B68:AB68,AI68:AR68)-AC68</f>
        <v>19.397784000000001</v>
      </c>
      <c r="AE68">
        <f>'IDT-1'!D68</f>
        <v>0</v>
      </c>
      <c r="AF68" s="26"/>
      <c r="AG68">
        <f t="shared" ref="AG68:AG98" si="5">SUM(AD68:AF68)</f>
        <v>19.397784000000001</v>
      </c>
      <c r="AI68" s="75">
        <f>PXIL!L68</f>
        <v>0</v>
      </c>
      <c r="AJ68" s="75">
        <f>PXIL!R68</f>
        <v>0</v>
      </c>
      <c r="AK68" s="75">
        <f>RTM_IEX!L68</f>
        <v>6.25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8.2900000000000009</v>
      </c>
      <c r="AB69" s="117">
        <f>-STOA!R69</f>
        <v>0</v>
      </c>
      <c r="AC69">
        <f t="shared" si="3"/>
        <v>0.18462400000000001</v>
      </c>
      <c r="AD69">
        <f t="shared" si="4"/>
        <v>20.795376000000001</v>
      </c>
      <c r="AE69">
        <f>'IDT-1'!D69</f>
        <v>0</v>
      </c>
      <c r="AF69" s="26"/>
      <c r="AG69">
        <f t="shared" si="5"/>
        <v>20.795376000000001</v>
      </c>
      <c r="AI69" s="75">
        <f>PXIL!L69</f>
        <v>0</v>
      </c>
      <c r="AJ69" s="75">
        <f>PXIL!R69</f>
        <v>0</v>
      </c>
      <c r="AK69" s="75">
        <f>RTM_IEX!L69</f>
        <v>7.69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7.83</v>
      </c>
      <c r="AB70" s="117">
        <f>-STOA!R70</f>
        <v>0</v>
      </c>
      <c r="AC70">
        <f t="shared" si="3"/>
        <v>0.18902400000000003</v>
      </c>
      <c r="AD70">
        <f t="shared" si="4"/>
        <v>21.290976000000001</v>
      </c>
      <c r="AE70">
        <f>'IDT-1'!D70</f>
        <v>0</v>
      </c>
      <c r="AF70" s="26"/>
      <c r="AG70">
        <f t="shared" si="5"/>
        <v>21.290976000000001</v>
      </c>
      <c r="AI70" s="75">
        <f>PXIL!L70</f>
        <v>0</v>
      </c>
      <c r="AJ70" s="75">
        <f>PXIL!R70</f>
        <v>0</v>
      </c>
      <c r="AK70" s="75">
        <f>RTM_IEX!L70</f>
        <v>8.65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7.5600000000000005</v>
      </c>
      <c r="AB71" s="117">
        <f>-STOA!R71</f>
        <v>0</v>
      </c>
      <c r="AC71">
        <f t="shared" si="3"/>
        <v>0.19932000000000002</v>
      </c>
      <c r="AD71">
        <f t="shared" si="4"/>
        <v>22.450679999999998</v>
      </c>
      <c r="AE71">
        <f>'IDT-1'!D71</f>
        <v>0</v>
      </c>
      <c r="AF71" s="26"/>
      <c r="AG71">
        <f t="shared" si="5"/>
        <v>22.450679999999998</v>
      </c>
      <c r="AI71" s="75">
        <f>PXIL!L71</f>
        <v>0</v>
      </c>
      <c r="AJ71" s="75">
        <f>PXIL!R71</f>
        <v>0</v>
      </c>
      <c r="AK71" s="75">
        <f>RTM_IEX!L71</f>
        <v>10.09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7.16</v>
      </c>
      <c r="AB72" s="117">
        <f>-STOA!R72</f>
        <v>0</v>
      </c>
      <c r="AC72">
        <f t="shared" si="3"/>
        <v>0.20847199999999999</v>
      </c>
      <c r="AD72">
        <f t="shared" si="4"/>
        <v>23.481527999999997</v>
      </c>
      <c r="AE72">
        <f>'IDT-1'!D72</f>
        <v>0</v>
      </c>
      <c r="AF72" s="26"/>
      <c r="AG72">
        <f t="shared" si="5"/>
        <v>23.481527999999997</v>
      </c>
      <c r="AI72" s="75">
        <f>PXIL!L72</f>
        <v>0</v>
      </c>
      <c r="AJ72" s="75">
        <f>PXIL!R72</f>
        <v>0</v>
      </c>
      <c r="AK72" s="75">
        <f>RTM_IEX!L72</f>
        <v>11.53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6.9600000000000009</v>
      </c>
      <c r="AB73" s="117">
        <f>-STOA!R73</f>
        <v>0</v>
      </c>
      <c r="AC73">
        <f t="shared" si="3"/>
        <v>0.22360800000000003</v>
      </c>
      <c r="AD73">
        <f t="shared" si="4"/>
        <v>25.186392000000001</v>
      </c>
      <c r="AE73">
        <f>'IDT-1'!D73</f>
        <v>0</v>
      </c>
      <c r="AF73" s="26"/>
      <c r="AG73">
        <f t="shared" si="5"/>
        <v>25.186392000000001</v>
      </c>
      <c r="AI73" s="75">
        <f>PXIL!L73</f>
        <v>0</v>
      </c>
      <c r="AJ73" s="75">
        <f>PXIL!R73</f>
        <v>0</v>
      </c>
      <c r="AK73" s="75">
        <f>RTM_IEX!L73</f>
        <v>13.45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6.83</v>
      </c>
      <c r="AB74" s="117">
        <f>-STOA!R74</f>
        <v>0</v>
      </c>
      <c r="AC74">
        <f t="shared" si="3"/>
        <v>0.23100000000000001</v>
      </c>
      <c r="AD74">
        <f t="shared" si="4"/>
        <v>26.018999999999998</v>
      </c>
      <c r="AE74">
        <f>'IDT-1'!D74</f>
        <v>0</v>
      </c>
      <c r="AF74" s="26"/>
      <c r="AG74">
        <f t="shared" si="5"/>
        <v>26.018999999999998</v>
      </c>
      <c r="AI74" s="75">
        <f>PXIL!L74</f>
        <v>0</v>
      </c>
      <c r="AJ74" s="75">
        <f>PXIL!R74</f>
        <v>0</v>
      </c>
      <c r="AK74" s="75">
        <f>RTM_IEX!L74</f>
        <v>14.42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6.73</v>
      </c>
      <c r="AB75" s="117">
        <f>-STOA!R75</f>
        <v>0</v>
      </c>
      <c r="AC75">
        <f t="shared" si="3"/>
        <v>0.24701600000000001</v>
      </c>
      <c r="AD75">
        <f t="shared" si="4"/>
        <v>27.822984000000002</v>
      </c>
      <c r="AE75">
        <f>'IDT-1'!D75</f>
        <v>0</v>
      </c>
      <c r="AF75" s="26"/>
      <c r="AG75">
        <f t="shared" si="5"/>
        <v>27.822984000000002</v>
      </c>
      <c r="AI75" s="75">
        <f>PXIL!L75</f>
        <v>0</v>
      </c>
      <c r="AJ75" s="75">
        <f>PXIL!R75</f>
        <v>0</v>
      </c>
      <c r="AK75" s="75">
        <f>RTM_IEX!L75</f>
        <v>16.34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6.73</v>
      </c>
      <c r="AB76" s="117">
        <f>-STOA!R76</f>
        <v>0</v>
      </c>
      <c r="AC76">
        <f t="shared" si="3"/>
        <v>0.25968800000000003</v>
      </c>
      <c r="AD76">
        <f t="shared" si="4"/>
        <v>29.250312000000001</v>
      </c>
      <c r="AE76">
        <f>'IDT-1'!D76</f>
        <v>0</v>
      </c>
      <c r="AF76" s="26"/>
      <c r="AG76">
        <f t="shared" si="5"/>
        <v>29.250312000000001</v>
      </c>
      <c r="AI76" s="75">
        <f>PXIL!L76</f>
        <v>0</v>
      </c>
      <c r="AJ76" s="75">
        <f>PXIL!R76</f>
        <v>0</v>
      </c>
      <c r="AK76" s="75">
        <f>RTM_IEX!L76</f>
        <v>17.78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6.73</v>
      </c>
      <c r="AB77" s="117">
        <f>-STOA!R77</f>
        <v>0</v>
      </c>
      <c r="AC77">
        <f t="shared" si="3"/>
        <v>0.24085600000000001</v>
      </c>
      <c r="AD77">
        <f t="shared" si="4"/>
        <v>27.129144</v>
      </c>
      <c r="AE77">
        <f>'IDT-1'!D77</f>
        <v>0</v>
      </c>
      <c r="AF77" s="26"/>
      <c r="AG77">
        <f t="shared" si="5"/>
        <v>27.129144</v>
      </c>
      <c r="AI77" s="75">
        <f>PXIL!L77</f>
        <v>0</v>
      </c>
      <c r="AJ77" s="75">
        <f>PXIL!R77</f>
        <v>0</v>
      </c>
      <c r="AK77" s="75">
        <f>RTM_IEX!L77</f>
        <v>15.64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6.73</v>
      </c>
      <c r="AB78" s="117">
        <f>-STOA!R78</f>
        <v>0</v>
      </c>
      <c r="AC78">
        <f t="shared" si="3"/>
        <v>0.218416</v>
      </c>
      <c r="AD78">
        <f t="shared" si="4"/>
        <v>24.601583999999999</v>
      </c>
      <c r="AE78">
        <f>'IDT-1'!D78</f>
        <v>0</v>
      </c>
      <c r="AF78" s="26"/>
      <c r="AG78">
        <f t="shared" si="5"/>
        <v>24.601583999999999</v>
      </c>
      <c r="AI78" s="75">
        <f>PXIL!L78</f>
        <v>0</v>
      </c>
      <c r="AJ78" s="75">
        <f>PXIL!R78</f>
        <v>0</v>
      </c>
      <c r="AK78" s="75">
        <f>RTM_IEX!L78</f>
        <v>13.09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6.73</v>
      </c>
      <c r="AB79" s="117">
        <f>-STOA!R79</f>
        <v>0</v>
      </c>
      <c r="AC79">
        <f t="shared" si="3"/>
        <v>0.23918400000000001</v>
      </c>
      <c r="AD79">
        <f t="shared" si="4"/>
        <v>26.940815999999998</v>
      </c>
      <c r="AE79">
        <f>'IDT-1'!D79</f>
        <v>0</v>
      </c>
      <c r="AF79" s="26"/>
      <c r="AG79">
        <f t="shared" si="5"/>
        <v>26.940815999999998</v>
      </c>
      <c r="AI79" s="75">
        <f>PXIL!L79</f>
        <v>0</v>
      </c>
      <c r="AJ79" s="75">
        <f>PXIL!R79</f>
        <v>0</v>
      </c>
      <c r="AK79" s="75">
        <f>RTM_IEX!L79</f>
        <v>15.45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6.73</v>
      </c>
      <c r="AB80" s="117">
        <f>-STOA!R80</f>
        <v>0</v>
      </c>
      <c r="AC80">
        <f t="shared" si="3"/>
        <v>0.24983200000000003</v>
      </c>
      <c r="AD80">
        <f t="shared" si="4"/>
        <v>28.140167999999999</v>
      </c>
      <c r="AE80">
        <f>'IDT-1'!D80</f>
        <v>0</v>
      </c>
      <c r="AF80" s="26"/>
      <c r="AG80">
        <f t="shared" si="5"/>
        <v>28.140167999999999</v>
      </c>
      <c r="AI80" s="75">
        <f>PXIL!L80</f>
        <v>0</v>
      </c>
      <c r="AJ80" s="75">
        <f>PXIL!R80</f>
        <v>0</v>
      </c>
      <c r="AK80" s="75">
        <f>RTM_IEX!L80</f>
        <v>16.66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6.73</v>
      </c>
      <c r="AB81" s="117">
        <f>-STOA!R81</f>
        <v>0</v>
      </c>
      <c r="AC81">
        <f t="shared" si="3"/>
        <v>0.26813600000000004</v>
      </c>
      <c r="AD81">
        <f t="shared" si="4"/>
        <v>30.201864</v>
      </c>
      <c r="AE81">
        <f>'IDT-1'!D81</f>
        <v>0</v>
      </c>
      <c r="AF81" s="26"/>
      <c r="AG81">
        <f t="shared" si="5"/>
        <v>30.201864</v>
      </c>
      <c r="AI81" s="75">
        <f>PXIL!L81</f>
        <v>0</v>
      </c>
      <c r="AJ81" s="75">
        <f>PXIL!R81</f>
        <v>0</v>
      </c>
      <c r="AK81" s="75">
        <f>RTM_IEX!L81</f>
        <v>18.739999999999998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6.73</v>
      </c>
      <c r="AB82" s="117">
        <f>-STOA!R82</f>
        <v>0</v>
      </c>
      <c r="AC82">
        <f t="shared" si="3"/>
        <v>0.26813600000000004</v>
      </c>
      <c r="AD82">
        <f t="shared" si="4"/>
        <v>30.201864</v>
      </c>
      <c r="AE82">
        <f>'IDT-1'!D82</f>
        <v>0</v>
      </c>
      <c r="AF82" s="26"/>
      <c r="AG82">
        <f t="shared" si="5"/>
        <v>30.201864</v>
      </c>
      <c r="AI82" s="75">
        <f>PXIL!L82</f>
        <v>0</v>
      </c>
      <c r="AJ82" s="75">
        <f>PXIL!R82</f>
        <v>0</v>
      </c>
      <c r="AK82" s="75">
        <f>RTM_IEX!L82</f>
        <v>18.739999999999998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6.73</v>
      </c>
      <c r="AB83" s="117">
        <f>-STOA!R83</f>
        <v>0</v>
      </c>
      <c r="AC83">
        <f t="shared" si="3"/>
        <v>0.26813600000000004</v>
      </c>
      <c r="AD83">
        <f t="shared" si="4"/>
        <v>30.201864</v>
      </c>
      <c r="AE83">
        <f>'IDT-1'!D83</f>
        <v>0</v>
      </c>
      <c r="AF83" s="26"/>
      <c r="AG83">
        <f t="shared" si="5"/>
        <v>30.201864</v>
      </c>
      <c r="AI83" s="75">
        <f>PXIL!L83</f>
        <v>0</v>
      </c>
      <c r="AJ83" s="75">
        <f>PXIL!R83</f>
        <v>0</v>
      </c>
      <c r="AK83" s="75">
        <f>RTM_IEX!L83</f>
        <v>18.739999999999998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6.73</v>
      </c>
      <c r="AB84" s="117">
        <f>-STOA!R84</f>
        <v>0</v>
      </c>
      <c r="AC84">
        <f t="shared" si="3"/>
        <v>0.26813600000000004</v>
      </c>
      <c r="AD84">
        <f t="shared" si="4"/>
        <v>30.201864</v>
      </c>
      <c r="AE84">
        <f>'IDT-1'!D84</f>
        <v>0</v>
      </c>
      <c r="AF84" s="26"/>
      <c r="AG84">
        <f t="shared" si="5"/>
        <v>30.201864</v>
      </c>
      <c r="AI84" s="75">
        <f>PXIL!L84</f>
        <v>0</v>
      </c>
      <c r="AJ84" s="75">
        <f>PXIL!R84</f>
        <v>0</v>
      </c>
      <c r="AK84" s="75">
        <f>RTM_IEX!L84</f>
        <v>18.739999999999998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6.73</v>
      </c>
      <c r="AB85" s="117">
        <f>-STOA!R85</f>
        <v>0</v>
      </c>
      <c r="AC85">
        <f t="shared" si="3"/>
        <v>0.26813600000000004</v>
      </c>
      <c r="AD85">
        <f t="shared" si="4"/>
        <v>30.201864</v>
      </c>
      <c r="AE85">
        <f>'IDT-1'!D85</f>
        <v>0</v>
      </c>
      <c r="AF85" s="26"/>
      <c r="AG85">
        <f t="shared" si="5"/>
        <v>30.201864</v>
      </c>
      <c r="AI85" s="75">
        <f>PXIL!L85</f>
        <v>0</v>
      </c>
      <c r="AJ85" s="75">
        <f>PXIL!R85</f>
        <v>0</v>
      </c>
      <c r="AK85" s="75">
        <f>RTM_IEX!L85</f>
        <v>18.739999999999998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6.73</v>
      </c>
      <c r="AB86" s="117">
        <f>-STOA!R86</f>
        <v>0</v>
      </c>
      <c r="AC86">
        <f t="shared" si="3"/>
        <v>0.26813600000000004</v>
      </c>
      <c r="AD86">
        <f t="shared" si="4"/>
        <v>30.201864</v>
      </c>
      <c r="AE86">
        <f>'IDT-1'!D86</f>
        <v>0</v>
      </c>
      <c r="AF86" s="26"/>
      <c r="AG86">
        <f t="shared" si="5"/>
        <v>30.201864</v>
      </c>
      <c r="AI86" s="75">
        <f>PXIL!L86</f>
        <v>0</v>
      </c>
      <c r="AJ86" s="75">
        <f>PXIL!R86</f>
        <v>0</v>
      </c>
      <c r="AK86" s="75">
        <f>RTM_IEX!L86</f>
        <v>18.739999999999998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6.73</v>
      </c>
      <c r="AB87" s="117">
        <f>-STOA!R87</f>
        <v>0</v>
      </c>
      <c r="AC87">
        <f t="shared" si="3"/>
        <v>0.26813600000000004</v>
      </c>
      <c r="AD87">
        <f t="shared" si="4"/>
        <v>30.201864</v>
      </c>
      <c r="AE87">
        <f>'IDT-1'!D87</f>
        <v>0</v>
      </c>
      <c r="AF87" s="26"/>
      <c r="AG87">
        <f t="shared" si="5"/>
        <v>30.201864</v>
      </c>
      <c r="AI87" s="75">
        <f>PXIL!L87</f>
        <v>0</v>
      </c>
      <c r="AJ87" s="75">
        <f>PXIL!R87</f>
        <v>0</v>
      </c>
      <c r="AK87" s="75">
        <f>RTM_IEX!L87</f>
        <v>18.739999999999998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6.73</v>
      </c>
      <c r="AB88" s="117">
        <f>-STOA!R88</f>
        <v>0</v>
      </c>
      <c r="AC88">
        <f t="shared" si="3"/>
        <v>0.26391200000000004</v>
      </c>
      <c r="AD88">
        <f t="shared" si="4"/>
        <v>29.726088000000001</v>
      </c>
      <c r="AE88">
        <f>'IDT-1'!D88</f>
        <v>0</v>
      </c>
      <c r="AF88" s="26"/>
      <c r="AG88">
        <f t="shared" si="5"/>
        <v>29.726088000000001</v>
      </c>
      <c r="AI88" s="75">
        <f>PXIL!L88</f>
        <v>0</v>
      </c>
      <c r="AJ88" s="75">
        <f>PXIL!R88</f>
        <v>0</v>
      </c>
      <c r="AK88" s="75">
        <f>RTM_IEX!L88</f>
        <v>18.260000000000002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6.73</v>
      </c>
      <c r="AB89" s="117">
        <f>-STOA!R89</f>
        <v>0</v>
      </c>
      <c r="AC89">
        <f t="shared" si="3"/>
        <v>0.25546603694273418</v>
      </c>
      <c r="AD89">
        <f t="shared" si="4"/>
        <v>28.774765433822509</v>
      </c>
      <c r="AE89">
        <f>'IDT-1'!D89</f>
        <v>0</v>
      </c>
      <c r="AF89" s="26"/>
      <c r="AG89">
        <f t="shared" si="5"/>
        <v>28.774765433822509</v>
      </c>
      <c r="AI89" s="75">
        <f>PXIL!L89</f>
        <v>0</v>
      </c>
      <c r="AJ89" s="75">
        <f>PXIL!R89</f>
        <v>0</v>
      </c>
      <c r="AK89" s="75">
        <f>RTM_IEX!L89</f>
        <v>17.3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6.73</v>
      </c>
      <c r="AB90" s="117">
        <f>-STOA!R90</f>
        <v>0</v>
      </c>
      <c r="AC90">
        <f t="shared" si="3"/>
        <v>0.24701803694273416</v>
      </c>
      <c r="AD90">
        <f t="shared" si="4"/>
        <v>27.823213433822509</v>
      </c>
      <c r="AE90">
        <f>'IDT-1'!D90</f>
        <v>0</v>
      </c>
      <c r="AF90" s="26"/>
      <c r="AG90">
        <f t="shared" si="5"/>
        <v>27.823213433822509</v>
      </c>
      <c r="AI90" s="75">
        <f>PXIL!L90</f>
        <v>0</v>
      </c>
      <c r="AJ90" s="75">
        <f>PXIL!R90</f>
        <v>0</v>
      </c>
      <c r="AK90" s="75">
        <f>RTM_IEX!L90</f>
        <v>16.34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6.73</v>
      </c>
      <c r="AB91" s="117">
        <f>-STOA!R91</f>
        <v>0</v>
      </c>
      <c r="AC91">
        <f t="shared" si="3"/>
        <v>0.23434603694273415</v>
      </c>
      <c r="AD91">
        <f t="shared" si="4"/>
        <v>26.39588543382251</v>
      </c>
      <c r="AE91">
        <f>'IDT-1'!D91</f>
        <v>0</v>
      </c>
      <c r="AF91" s="26"/>
      <c r="AG91">
        <f t="shared" si="5"/>
        <v>26.39588543382251</v>
      </c>
      <c r="AI91" s="75">
        <f>PXIL!L91</f>
        <v>0</v>
      </c>
      <c r="AJ91" s="75">
        <f>PXIL!R91</f>
        <v>0</v>
      </c>
      <c r="AK91" s="75">
        <f>RTM_IEX!L91</f>
        <v>14.9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6.73</v>
      </c>
      <c r="AB92" s="117">
        <f>-STOA!R92</f>
        <v>0</v>
      </c>
      <c r="AC92">
        <f t="shared" si="3"/>
        <v>0.21745003694273415</v>
      </c>
      <c r="AD92">
        <f t="shared" si="4"/>
        <v>24.492781433822511</v>
      </c>
      <c r="AE92">
        <f>'IDT-1'!D92</f>
        <v>0</v>
      </c>
      <c r="AF92" s="26"/>
      <c r="AG92">
        <f t="shared" si="5"/>
        <v>24.492781433822511</v>
      </c>
      <c r="AI92" s="75">
        <f>PXIL!L92</f>
        <v>0</v>
      </c>
      <c r="AJ92" s="75">
        <f>PXIL!R92</f>
        <v>0</v>
      </c>
      <c r="AK92" s="75">
        <f>RTM_IEX!L92</f>
        <v>12.98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6.73</v>
      </c>
      <c r="AB93" s="117">
        <f>-STOA!R93</f>
        <v>0</v>
      </c>
      <c r="AC93">
        <f t="shared" si="3"/>
        <v>0.21322603694273415</v>
      </c>
      <c r="AD93">
        <f t="shared" si="4"/>
        <v>24.017005433822508</v>
      </c>
      <c r="AE93">
        <f>'IDT-1'!D93</f>
        <v>0</v>
      </c>
      <c r="AF93" s="26"/>
      <c r="AG93">
        <f t="shared" si="5"/>
        <v>24.017005433822508</v>
      </c>
      <c r="AI93" s="75">
        <f>PXIL!L93</f>
        <v>0</v>
      </c>
      <c r="AJ93" s="75">
        <f>PXIL!R93</f>
        <v>0</v>
      </c>
      <c r="AK93" s="75">
        <f>RTM_IEX!L93</f>
        <v>12.5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6.73</v>
      </c>
      <c r="AB94" s="117">
        <f>-STOA!R94</f>
        <v>0</v>
      </c>
      <c r="AC94">
        <f t="shared" si="3"/>
        <v>0.19624203694273415</v>
      </c>
      <c r="AD94">
        <f t="shared" si="4"/>
        <v>22.103989433822509</v>
      </c>
      <c r="AE94">
        <f>'IDT-1'!D94</f>
        <v>0</v>
      </c>
      <c r="AF94" s="26"/>
      <c r="AG94">
        <f t="shared" si="5"/>
        <v>22.103989433822509</v>
      </c>
      <c r="AI94" s="75">
        <f>PXIL!L94</f>
        <v>0</v>
      </c>
      <c r="AJ94" s="75">
        <f>PXIL!R94</f>
        <v>0</v>
      </c>
      <c r="AK94" s="75">
        <f>RTM_IEX!L94</f>
        <v>10.57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6.73</v>
      </c>
      <c r="AB95" s="117">
        <f>-STOA!R95</f>
        <v>0</v>
      </c>
      <c r="AC95">
        <f t="shared" si="3"/>
        <v>0.18779403694273417</v>
      </c>
      <c r="AD95">
        <f t="shared" si="4"/>
        <v>21.152437433822509</v>
      </c>
      <c r="AE95">
        <f>'IDT-1'!D95</f>
        <v>0</v>
      </c>
      <c r="AF95" s="26"/>
      <c r="AG95">
        <f t="shared" si="5"/>
        <v>21.152437433822509</v>
      </c>
      <c r="AI95" s="75">
        <f>PXIL!L95</f>
        <v>0</v>
      </c>
      <c r="AJ95" s="75">
        <f>PXIL!R95</f>
        <v>0</v>
      </c>
      <c r="AK95" s="75">
        <f>RTM_IEX!L95</f>
        <v>9.61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6.73</v>
      </c>
      <c r="AB96" s="117">
        <f>-STOA!R96</f>
        <v>0</v>
      </c>
      <c r="AC96">
        <f t="shared" si="3"/>
        <v>0.17934603694273415</v>
      </c>
      <c r="AD96">
        <f t="shared" si="4"/>
        <v>20.20088543382251</v>
      </c>
      <c r="AE96">
        <f>'IDT-1'!D96</f>
        <v>0</v>
      </c>
      <c r="AF96" s="26"/>
      <c r="AG96">
        <f t="shared" si="5"/>
        <v>20.20088543382251</v>
      </c>
      <c r="AI96" s="75">
        <f>PXIL!L96</f>
        <v>0</v>
      </c>
      <c r="AJ96" s="75">
        <f>PXIL!R96</f>
        <v>0</v>
      </c>
      <c r="AK96" s="75">
        <f>RTM_IEX!L96</f>
        <v>8.65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6.73</v>
      </c>
      <c r="AB97" s="117">
        <f>-STOA!R97</f>
        <v>0</v>
      </c>
      <c r="AC97">
        <f t="shared" si="3"/>
        <v>0.16667403694273414</v>
      </c>
      <c r="AD97">
        <f t="shared" si="4"/>
        <v>18.773557433822511</v>
      </c>
      <c r="AE97">
        <f>'IDT-1'!D97</f>
        <v>0</v>
      </c>
      <c r="AF97" s="26"/>
      <c r="AG97">
        <f t="shared" si="5"/>
        <v>18.773557433822511</v>
      </c>
      <c r="AI97" s="75">
        <f>PXIL!L97</f>
        <v>0</v>
      </c>
      <c r="AJ97" s="75">
        <f>PXIL!R97</f>
        <v>0</v>
      </c>
      <c r="AK97" s="75">
        <f>RTM_IEX!L97</f>
        <v>7.21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6.73</v>
      </c>
      <c r="AB98" s="117">
        <f>-STOA!R98</f>
        <v>0</v>
      </c>
      <c r="AC98">
        <f t="shared" si="3"/>
        <v>0.16667403694273414</v>
      </c>
      <c r="AD98">
        <f t="shared" si="4"/>
        <v>18.773557433822511</v>
      </c>
      <c r="AE98">
        <f>'IDT-1'!D98</f>
        <v>0</v>
      </c>
      <c r="AF98" s="26"/>
      <c r="AG98">
        <f t="shared" si="5"/>
        <v>18.773557433822511</v>
      </c>
      <c r="AI98" s="75">
        <f>PXIL!L98</f>
        <v>0</v>
      </c>
      <c r="AJ98" s="75">
        <f>PXIL!R98</f>
        <v>0</v>
      </c>
      <c r="AK98" s="75">
        <f>RTM_IEX!L98</f>
        <v>7.21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0.12000151636638648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0.19077000000000011</v>
      </c>
      <c r="AB99" s="117">
        <f t="shared" si="6"/>
        <v>0</v>
      </c>
      <c r="AC99">
        <f t="shared" si="6"/>
        <v>5.5648693440242007E-3</v>
      </c>
      <c r="AD99">
        <f t="shared" si="6"/>
        <v>0.62680664702236233</v>
      </c>
      <c r="AE99">
        <f t="shared" ref="AE99:AR99" si="7">SUM(AE3:AE98)/4000</f>
        <v>0</v>
      </c>
      <c r="AG99">
        <f t="shared" si="7"/>
        <v>0.62680664702236233</v>
      </c>
      <c r="AI99">
        <f t="shared" si="7"/>
        <v>0</v>
      </c>
      <c r="AJ99">
        <f t="shared" si="7"/>
        <v>0</v>
      </c>
      <c r="AK99">
        <f t="shared" si="7"/>
        <v>0.3216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44959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12.352273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0.10870000240000001</v>
      </c>
      <c r="AD3">
        <f>SUM(B3:AB3,AI3:AR3)-AC3</f>
        <v>12.243572997599999</v>
      </c>
      <c r="AE3">
        <v>0</v>
      </c>
      <c r="AF3" s="26"/>
      <c r="AG3">
        <f>SUM(AD3:AF3)</f>
        <v>12.243572997599999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10.083907999999999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8.8738390399999992E-2</v>
      </c>
      <c r="AD4">
        <f t="shared" ref="AD4:AD67" si="1">SUM(B4:AB4,AI4:AR4)-AC4</f>
        <v>9.9951696095999996</v>
      </c>
      <c r="AE4">
        <v>0</v>
      </c>
      <c r="AF4" s="26"/>
      <c r="AG4">
        <f t="shared" ref="AG4:AG67" si="2">SUM(AD4:AF4)</f>
        <v>9.9951696095999996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11.395697999999999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0.1002821424</v>
      </c>
      <c r="AD5">
        <f t="shared" si="1"/>
        <v>11.2954158576</v>
      </c>
      <c r="AE5">
        <v>0</v>
      </c>
      <c r="AF5" s="26"/>
      <c r="AG5">
        <f t="shared" si="2"/>
        <v>11.2954158576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11.584313999999999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0.1019419632</v>
      </c>
      <c r="AD6">
        <f t="shared" si="1"/>
        <v>11.482372036799999</v>
      </c>
      <c r="AE6">
        <v>0</v>
      </c>
      <c r="AF6" s="26"/>
      <c r="AG6">
        <f t="shared" si="2"/>
        <v>11.482372036799999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11.948458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0.1051464304</v>
      </c>
      <c r="AD7">
        <f t="shared" si="1"/>
        <v>11.843311569600001</v>
      </c>
      <c r="AE7">
        <v>0</v>
      </c>
      <c r="AF7" s="26"/>
      <c r="AG7">
        <f t="shared" si="2"/>
        <v>11.843311569600001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11.738738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0.10330089440000001</v>
      </c>
      <c r="AD8">
        <f t="shared" si="1"/>
        <v>11.635437105599999</v>
      </c>
      <c r="AE8">
        <v>0</v>
      </c>
      <c r="AF8" s="26"/>
      <c r="AG8">
        <f t="shared" si="2"/>
        <v>11.635437105599999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10.724634999999999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9.4376788000000003E-2</v>
      </c>
      <c r="AD9">
        <f t="shared" si="1"/>
        <v>10.630258211999999</v>
      </c>
      <c r="AE9">
        <v>0</v>
      </c>
      <c r="AF9" s="26"/>
      <c r="AG9">
        <f t="shared" si="2"/>
        <v>10.630258211999999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10.851967999999999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9.5497318400000003E-2</v>
      </c>
      <c r="AD10">
        <f t="shared" si="1"/>
        <v>10.7564706816</v>
      </c>
      <c r="AE10">
        <v>0</v>
      </c>
      <c r="AF10" s="26"/>
      <c r="AG10">
        <f t="shared" si="2"/>
        <v>10.7564706816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10.191254000000001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8.9683035200000011E-2</v>
      </c>
      <c r="AD11">
        <f t="shared" si="1"/>
        <v>10.1015709648</v>
      </c>
      <c r="AE11">
        <v>0</v>
      </c>
      <c r="AF11" s="26"/>
      <c r="AG11">
        <f t="shared" si="2"/>
        <v>10.1015709648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9.9201499999999996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8.7297319999999998E-2</v>
      </c>
      <c r="AD12">
        <f t="shared" si="1"/>
        <v>9.8328526800000002</v>
      </c>
      <c r="AE12">
        <v>0</v>
      </c>
      <c r="AF12" s="26"/>
      <c r="AG12">
        <f t="shared" si="2"/>
        <v>9.8328526800000002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12.986708999999999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0.11428303920000001</v>
      </c>
      <c r="AD13">
        <f t="shared" si="1"/>
        <v>12.872425960799999</v>
      </c>
      <c r="AE13">
        <v>0</v>
      </c>
      <c r="AF13" s="26"/>
      <c r="AG13">
        <f t="shared" si="2"/>
        <v>12.872425960799999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14.270799999999999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0.12558304000000001</v>
      </c>
      <c r="AD14">
        <f t="shared" si="1"/>
        <v>14.145216959999999</v>
      </c>
      <c r="AE14">
        <v>0</v>
      </c>
      <c r="AF14" s="26"/>
      <c r="AG14">
        <f t="shared" si="2"/>
        <v>14.145216959999999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14.414923999999999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1.1499999999999999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0.13697133119999999</v>
      </c>
      <c r="AD15">
        <f t="shared" si="1"/>
        <v>15.4279526688</v>
      </c>
      <c r="AE15">
        <v>0</v>
      </c>
      <c r="AF15" s="26"/>
      <c r="AG15">
        <f t="shared" si="2"/>
        <v>15.4279526688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14.414923999999999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0.1268513312</v>
      </c>
      <c r="AD16">
        <f t="shared" si="1"/>
        <v>14.2880726688</v>
      </c>
      <c r="AE16">
        <v>0</v>
      </c>
      <c r="AF16" s="26"/>
      <c r="AG16">
        <f t="shared" si="2"/>
        <v>14.2880726688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13.506188999999999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0.1188544632</v>
      </c>
      <c r="AD17">
        <f t="shared" si="1"/>
        <v>13.387334536799999</v>
      </c>
      <c r="AE17">
        <v>0</v>
      </c>
      <c r="AF17" s="26"/>
      <c r="AG17">
        <f t="shared" si="2"/>
        <v>13.387334536799999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14.414923999999999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0.28999999999999998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0.1294033312</v>
      </c>
      <c r="AD18">
        <f t="shared" si="1"/>
        <v>14.575520668799998</v>
      </c>
      <c r="AE18">
        <v>0</v>
      </c>
      <c r="AF18" s="26"/>
      <c r="AG18">
        <f t="shared" si="2"/>
        <v>14.575520668799998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14.414923999999999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0.12852333120000001</v>
      </c>
      <c r="AD19">
        <f t="shared" si="1"/>
        <v>14.476400668799998</v>
      </c>
      <c r="AE19">
        <v>0</v>
      </c>
      <c r="AF19" s="26"/>
      <c r="AG19">
        <f t="shared" si="2"/>
        <v>14.476400668799998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14.414923999999999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0.67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0.13274733120000001</v>
      </c>
      <c r="AD20">
        <f t="shared" si="1"/>
        <v>14.9521766688</v>
      </c>
      <c r="AE20">
        <v>0</v>
      </c>
      <c r="AF20" s="26"/>
      <c r="AG20">
        <f t="shared" si="2"/>
        <v>14.9521766688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14.414923999999999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0.1361793312</v>
      </c>
      <c r="AD21">
        <f t="shared" si="1"/>
        <v>15.3387446688</v>
      </c>
      <c r="AE21">
        <v>0</v>
      </c>
      <c r="AF21" s="26"/>
      <c r="AG21">
        <f t="shared" si="2"/>
        <v>15.3387446688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14.414923999999999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0.13529933120000001</v>
      </c>
      <c r="AD22">
        <f t="shared" si="1"/>
        <v>15.239624668799999</v>
      </c>
      <c r="AE22">
        <v>0</v>
      </c>
      <c r="AF22" s="26"/>
      <c r="AG22">
        <f t="shared" si="2"/>
        <v>15.239624668799999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14.414923999999999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0.14717933119999999</v>
      </c>
      <c r="AD23">
        <f t="shared" si="1"/>
        <v>16.577744668799998</v>
      </c>
      <c r="AE23">
        <v>0</v>
      </c>
      <c r="AF23" s="26"/>
      <c r="AG23">
        <f t="shared" si="2"/>
        <v>16.577744668799998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14.414923999999999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3.56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0.1581793312</v>
      </c>
      <c r="AD24">
        <f t="shared" si="1"/>
        <v>17.816744668799998</v>
      </c>
      <c r="AE24">
        <v>0</v>
      </c>
      <c r="AF24" s="26"/>
      <c r="AG24">
        <f t="shared" si="2"/>
        <v>17.816744668799998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14.414923999999999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0.13785133120000001</v>
      </c>
      <c r="AD25">
        <f t="shared" si="1"/>
        <v>15.527072668799999</v>
      </c>
      <c r="AE25">
        <v>0</v>
      </c>
      <c r="AF25" s="26"/>
      <c r="AG25">
        <f t="shared" si="2"/>
        <v>15.527072668799999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14.414923999999999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0.1530753312</v>
      </c>
      <c r="AD26">
        <f t="shared" si="1"/>
        <v>17.241848668799999</v>
      </c>
      <c r="AE26">
        <v>0</v>
      </c>
      <c r="AF26" s="26"/>
      <c r="AG26">
        <f t="shared" si="2"/>
        <v>17.241848668799999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14.414923999999999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0.14374733120000002</v>
      </c>
      <c r="AD27">
        <f t="shared" si="1"/>
        <v>16.191176668800001</v>
      </c>
      <c r="AE27">
        <v>0</v>
      </c>
      <c r="AF27" s="26"/>
      <c r="AG27">
        <f t="shared" si="2"/>
        <v>16.191176668800001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14.414923999999999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4.71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0.16829933120000001</v>
      </c>
      <c r="AD28">
        <f t="shared" si="1"/>
        <v>18.9566246688</v>
      </c>
      <c r="AE28">
        <v>0</v>
      </c>
      <c r="AF28" s="26"/>
      <c r="AG28">
        <f t="shared" si="2"/>
        <v>18.9566246688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14.414923999999999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4.33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0.1649553312</v>
      </c>
      <c r="AD29">
        <f t="shared" si="1"/>
        <v>18.579968668799996</v>
      </c>
      <c r="AE29">
        <v>0</v>
      </c>
      <c r="AF29" s="26"/>
      <c r="AG29">
        <f t="shared" si="2"/>
        <v>18.579968668799996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14.414923999999999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0.16319533119999999</v>
      </c>
      <c r="AD30">
        <f t="shared" si="1"/>
        <v>18.381728668799997</v>
      </c>
      <c r="AE30">
        <v>0</v>
      </c>
      <c r="AF30" s="26"/>
      <c r="AG30">
        <f t="shared" si="2"/>
        <v>18.381728668799997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14.414923999999999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3.56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0.1581793312</v>
      </c>
      <c r="AD31">
        <f t="shared" si="1"/>
        <v>17.816744668799998</v>
      </c>
      <c r="AE31">
        <v>0</v>
      </c>
      <c r="AF31" s="26"/>
      <c r="AG31">
        <f t="shared" si="2"/>
        <v>17.816744668799998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14.414923999999999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0.15897133119999998</v>
      </c>
      <c r="AD32">
        <f t="shared" si="1"/>
        <v>17.905952668799998</v>
      </c>
      <c r="AE32">
        <v>0</v>
      </c>
      <c r="AF32" s="26"/>
      <c r="AG32">
        <f t="shared" si="2"/>
        <v>17.905952668799998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14.414923999999999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1.44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0.13952333119999999</v>
      </c>
      <c r="AD33">
        <f t="shared" si="1"/>
        <v>15.715400668799999</v>
      </c>
      <c r="AE33">
        <v>0</v>
      </c>
      <c r="AF33" s="26"/>
      <c r="AG33">
        <f t="shared" si="2"/>
        <v>15.715400668799999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14.414923999999999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2.11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0.1454193312</v>
      </c>
      <c r="AD34">
        <f t="shared" si="1"/>
        <v>16.379504668799999</v>
      </c>
      <c r="AE34">
        <v>0</v>
      </c>
      <c r="AF34" s="26"/>
      <c r="AG34">
        <f t="shared" si="2"/>
        <v>16.379504668799999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14.414923999999999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0.57999999999999996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0.1319553312</v>
      </c>
      <c r="AD35">
        <f t="shared" si="1"/>
        <v>14.862968668799999</v>
      </c>
      <c r="AE35">
        <v>0</v>
      </c>
      <c r="AF35" s="26"/>
      <c r="AG35">
        <f t="shared" si="2"/>
        <v>14.862968668799999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14.414923999999999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3.84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0.16064333119999999</v>
      </c>
      <c r="AD36">
        <f t="shared" si="1"/>
        <v>18.0942806688</v>
      </c>
      <c r="AE36">
        <v>0</v>
      </c>
      <c r="AF36" s="26"/>
      <c r="AG36">
        <f t="shared" si="2"/>
        <v>18.0942806688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14.414923999999999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3.94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0.16152333120000001</v>
      </c>
      <c r="AD37">
        <f t="shared" si="1"/>
        <v>18.193400668799999</v>
      </c>
      <c r="AE37">
        <v>0</v>
      </c>
      <c r="AF37" s="26"/>
      <c r="AG37">
        <f t="shared" si="2"/>
        <v>18.193400668799999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14.414923999999999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0.17762733119999999</v>
      </c>
      <c r="AD38">
        <f t="shared" si="1"/>
        <v>20.007296668799999</v>
      </c>
      <c r="AE38">
        <v>0</v>
      </c>
      <c r="AF38" s="26"/>
      <c r="AG38">
        <f t="shared" si="2"/>
        <v>20.007296668799999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14.414923999999999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4.33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0.1649553312</v>
      </c>
      <c r="AD39">
        <f t="shared" si="1"/>
        <v>18.579968668799996</v>
      </c>
      <c r="AE39">
        <v>0</v>
      </c>
      <c r="AF39" s="26"/>
      <c r="AG39">
        <f t="shared" si="2"/>
        <v>18.579968668799996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14.414923999999999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0.17085133120000001</v>
      </c>
      <c r="AD40">
        <f t="shared" si="1"/>
        <v>19.244072668799998</v>
      </c>
      <c r="AE40">
        <v>0</v>
      </c>
      <c r="AF40" s="26"/>
      <c r="AG40">
        <f t="shared" si="2"/>
        <v>19.244072668799998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14.414923999999999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4.04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0.1624033312</v>
      </c>
      <c r="AD41">
        <f t="shared" si="1"/>
        <v>18.292520668799998</v>
      </c>
      <c r="AE41">
        <v>0</v>
      </c>
      <c r="AF41" s="26"/>
      <c r="AG41">
        <f t="shared" si="2"/>
        <v>18.292520668799998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14.414923999999999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0.15897133119999998</v>
      </c>
      <c r="AD42">
        <f t="shared" si="1"/>
        <v>17.905952668799998</v>
      </c>
      <c r="AE42">
        <v>0</v>
      </c>
      <c r="AF42" s="26"/>
      <c r="AG42">
        <f t="shared" si="2"/>
        <v>17.905952668799998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14.414923999999999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0.14040333119999998</v>
      </c>
      <c r="AD43">
        <f t="shared" si="1"/>
        <v>15.814520668799998</v>
      </c>
      <c r="AE43">
        <v>0</v>
      </c>
      <c r="AF43" s="26"/>
      <c r="AG43">
        <f t="shared" si="2"/>
        <v>15.814520668799998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14.414923999999999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0.1387313312</v>
      </c>
      <c r="AD44">
        <f t="shared" si="1"/>
        <v>15.626192668799998</v>
      </c>
      <c r="AE44">
        <v>0</v>
      </c>
      <c r="AF44" s="26"/>
      <c r="AG44">
        <f t="shared" si="2"/>
        <v>15.626192668799998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14.414923999999999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0.67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0.13274733120000001</v>
      </c>
      <c r="AD45">
        <f t="shared" si="1"/>
        <v>14.9521766688</v>
      </c>
      <c r="AE45">
        <v>0</v>
      </c>
      <c r="AF45" s="26"/>
      <c r="AG45">
        <f t="shared" si="2"/>
        <v>14.9521766688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14.414923999999999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0.12773133119999999</v>
      </c>
      <c r="AD46">
        <f t="shared" si="1"/>
        <v>14.387192668799999</v>
      </c>
      <c r="AE46">
        <v>0</v>
      </c>
      <c r="AF46" s="26"/>
      <c r="AG46">
        <f t="shared" si="2"/>
        <v>14.387192668799999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14.414923999999999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0.1268513312</v>
      </c>
      <c r="AD47">
        <f t="shared" si="1"/>
        <v>14.2880726688</v>
      </c>
      <c r="AE47">
        <v>0</v>
      </c>
      <c r="AF47" s="26"/>
      <c r="AG47">
        <f t="shared" si="2"/>
        <v>14.2880726688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12.683441999999999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0.1116142896</v>
      </c>
      <c r="AD48">
        <f t="shared" si="1"/>
        <v>12.571827710399999</v>
      </c>
      <c r="AE48">
        <v>0</v>
      </c>
      <c r="AF48" s="26"/>
      <c r="AG48">
        <f t="shared" si="2"/>
        <v>12.571827710399999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14.414923999999999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1.63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0.1411953312</v>
      </c>
      <c r="AD49">
        <f t="shared" si="1"/>
        <v>15.903728668799998</v>
      </c>
      <c r="AE49">
        <v>0</v>
      </c>
      <c r="AF49" s="26"/>
      <c r="AG49">
        <f t="shared" si="2"/>
        <v>15.903728668799998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14.414923999999999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0.1336273312</v>
      </c>
      <c r="AD50">
        <f t="shared" si="1"/>
        <v>15.051296668799999</v>
      </c>
      <c r="AE50">
        <v>0</v>
      </c>
      <c r="AF50" s="26"/>
      <c r="AG50">
        <f t="shared" si="2"/>
        <v>15.051296668799999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14.414923999999999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0.1479713312</v>
      </c>
      <c r="AD51">
        <f t="shared" si="1"/>
        <v>16.666952668799997</v>
      </c>
      <c r="AE51">
        <v>0</v>
      </c>
      <c r="AF51" s="26"/>
      <c r="AG51">
        <f t="shared" si="2"/>
        <v>16.666952668799997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14.414923999999999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0.14973133120000001</v>
      </c>
      <c r="AD52">
        <f t="shared" si="1"/>
        <v>16.865192668799999</v>
      </c>
      <c r="AE52">
        <v>0</v>
      </c>
      <c r="AF52" s="26"/>
      <c r="AG52">
        <f t="shared" si="2"/>
        <v>16.865192668799999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14.414923999999999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0.13785133120000001</v>
      </c>
      <c r="AD53">
        <f t="shared" si="1"/>
        <v>15.527072668799999</v>
      </c>
      <c r="AE53">
        <v>0</v>
      </c>
      <c r="AF53" s="26"/>
      <c r="AG53">
        <f t="shared" si="2"/>
        <v>15.527072668799999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14.414923999999999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0.77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0.1336273312</v>
      </c>
      <c r="AD54">
        <f t="shared" si="1"/>
        <v>15.051296668799999</v>
      </c>
      <c r="AE54">
        <v>0</v>
      </c>
      <c r="AF54" s="26"/>
      <c r="AG54">
        <f t="shared" si="2"/>
        <v>15.051296668799999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14.414923999999999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0.14885133119999999</v>
      </c>
      <c r="AD55">
        <f t="shared" si="1"/>
        <v>16.7660726688</v>
      </c>
      <c r="AE55">
        <v>0</v>
      </c>
      <c r="AF55" s="26"/>
      <c r="AG55">
        <f t="shared" si="2"/>
        <v>16.7660726688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14.414923999999999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0.1479713312</v>
      </c>
      <c r="AD56">
        <f t="shared" si="1"/>
        <v>16.666952668799997</v>
      </c>
      <c r="AE56">
        <v>0</v>
      </c>
      <c r="AF56" s="26"/>
      <c r="AG56">
        <f t="shared" si="2"/>
        <v>16.666952668799997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14.414923999999999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1.1499999999999999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0.13697133119999999</v>
      </c>
      <c r="AD57">
        <f t="shared" si="1"/>
        <v>15.4279526688</v>
      </c>
      <c r="AE57">
        <v>0</v>
      </c>
      <c r="AF57" s="26"/>
      <c r="AG57">
        <f t="shared" si="2"/>
        <v>15.4279526688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12.587561000000001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0.11077053680000001</v>
      </c>
      <c r="AD58">
        <f t="shared" si="1"/>
        <v>12.4767904632</v>
      </c>
      <c r="AE58">
        <v>0</v>
      </c>
      <c r="AF58" s="26"/>
      <c r="AG58">
        <f t="shared" si="2"/>
        <v>12.4767904632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14.257711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0.1254678568</v>
      </c>
      <c r="AD59">
        <f t="shared" si="1"/>
        <v>14.1322431432</v>
      </c>
      <c r="AE59">
        <v>0</v>
      </c>
      <c r="AF59" s="26"/>
      <c r="AG59">
        <f t="shared" si="2"/>
        <v>14.1322431432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14.414923999999999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0.13107533120000001</v>
      </c>
      <c r="AD60">
        <f t="shared" si="1"/>
        <v>14.7638486688</v>
      </c>
      <c r="AE60">
        <v>0</v>
      </c>
      <c r="AF60" s="26"/>
      <c r="AG60">
        <f t="shared" si="2"/>
        <v>14.7638486688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14.414923999999999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3.46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0.1572993312</v>
      </c>
      <c r="AD61">
        <f t="shared" si="1"/>
        <v>17.717624668799999</v>
      </c>
      <c r="AE61">
        <v>0</v>
      </c>
      <c r="AF61" s="26"/>
      <c r="AG61">
        <f t="shared" si="2"/>
        <v>17.717624668799999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14.414923999999999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0.13529933120000001</v>
      </c>
      <c r="AD62">
        <f t="shared" si="1"/>
        <v>15.239624668799999</v>
      </c>
      <c r="AE62">
        <v>0</v>
      </c>
      <c r="AF62" s="26"/>
      <c r="AG62">
        <f t="shared" si="2"/>
        <v>15.239624668799999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13.687906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0.12045357280000001</v>
      </c>
      <c r="AD63">
        <f t="shared" si="1"/>
        <v>13.567452427199999</v>
      </c>
      <c r="AE63">
        <v>0</v>
      </c>
      <c r="AF63" s="26"/>
      <c r="AG63">
        <f t="shared" si="2"/>
        <v>13.567452427199999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13.755682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0.12105000160000001</v>
      </c>
      <c r="AD64">
        <f t="shared" si="1"/>
        <v>13.6346319984</v>
      </c>
      <c r="AE64">
        <v>0</v>
      </c>
      <c r="AF64" s="26"/>
      <c r="AG64">
        <f t="shared" si="2"/>
        <v>13.6346319984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13.226258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0.1163910704</v>
      </c>
      <c r="AD65">
        <f t="shared" si="1"/>
        <v>13.109866929599999</v>
      </c>
      <c r="AE65">
        <v>0</v>
      </c>
      <c r="AF65" s="26"/>
      <c r="AG65">
        <f t="shared" si="2"/>
        <v>13.109866929599999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14.259638000000001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0.12548481440000001</v>
      </c>
      <c r="AD66">
        <f t="shared" si="1"/>
        <v>14.134153185600001</v>
      </c>
      <c r="AE66">
        <v>0</v>
      </c>
      <c r="AF66" s="26"/>
      <c r="AG66">
        <f t="shared" si="2"/>
        <v>14.134153185600001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14.414923999999999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0.1479713312</v>
      </c>
      <c r="AD67">
        <f t="shared" si="1"/>
        <v>16.666952668799997</v>
      </c>
      <c r="AE67">
        <v>0</v>
      </c>
      <c r="AF67" s="26"/>
      <c r="AG67">
        <f t="shared" si="2"/>
        <v>16.666952668799997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14.414923999999999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0.1530753312</v>
      </c>
      <c r="AD68">
        <f t="shared" ref="AD68:AD98" si="4">SUM(B68:AB68,AI68:AR68)-AC68</f>
        <v>17.241848668799999</v>
      </c>
      <c r="AE68">
        <v>0</v>
      </c>
      <c r="AF68" s="26"/>
      <c r="AG68">
        <f t="shared" ref="AG68:AG98" si="5">SUM(AD68:AF68)</f>
        <v>17.241848668799999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13.694602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0.1205124976</v>
      </c>
      <c r="AD69">
        <f t="shared" si="4"/>
        <v>13.5740895024</v>
      </c>
      <c r="AE69">
        <v>0</v>
      </c>
      <c r="AF69" s="26"/>
      <c r="AG69">
        <f t="shared" si="5"/>
        <v>13.5740895024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13.192776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0.11609642880000001</v>
      </c>
      <c r="AD70">
        <f t="shared" si="4"/>
        <v>13.0766795712</v>
      </c>
      <c r="AE70">
        <v>0</v>
      </c>
      <c r="AF70" s="26"/>
      <c r="AG70">
        <f t="shared" si="5"/>
        <v>13.0766795712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14.414923999999999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2.21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0.14629933120000002</v>
      </c>
      <c r="AD71">
        <f t="shared" si="4"/>
        <v>16.478624668799998</v>
      </c>
      <c r="AE71">
        <v>0</v>
      </c>
      <c r="AF71" s="26"/>
      <c r="AG71">
        <f t="shared" si="5"/>
        <v>16.478624668799998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14.414923999999999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0.96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0.13529933120000001</v>
      </c>
      <c r="AD72">
        <f t="shared" si="4"/>
        <v>15.239624668799999</v>
      </c>
      <c r="AE72">
        <v>0</v>
      </c>
      <c r="AF72" s="26"/>
      <c r="AG72">
        <f t="shared" si="5"/>
        <v>15.239624668799999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14.414923999999999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0.57999999999999996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0.1319553312</v>
      </c>
      <c r="AD73">
        <f t="shared" si="4"/>
        <v>14.862968668799999</v>
      </c>
      <c r="AE73">
        <v>0</v>
      </c>
      <c r="AF73" s="26"/>
      <c r="AG73">
        <f t="shared" si="5"/>
        <v>14.862968668799999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13.884943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0.12218749840000001</v>
      </c>
      <c r="AD74">
        <f t="shared" si="4"/>
        <v>13.762755501599999</v>
      </c>
      <c r="AE74">
        <v>0</v>
      </c>
      <c r="AF74" s="26"/>
      <c r="AG74">
        <f t="shared" si="5"/>
        <v>13.762755501599999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13.777089999999999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0.121238392</v>
      </c>
      <c r="AD75">
        <f t="shared" si="4"/>
        <v>13.655851607999999</v>
      </c>
      <c r="AE75">
        <v>0</v>
      </c>
      <c r="AF75" s="26"/>
      <c r="AG75">
        <f t="shared" si="5"/>
        <v>13.655851607999999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13.287743000000001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0.11693213840000001</v>
      </c>
      <c r="AD76">
        <f t="shared" si="4"/>
        <v>13.170810861600001</v>
      </c>
      <c r="AE76">
        <v>0</v>
      </c>
      <c r="AF76" s="26"/>
      <c r="AG76">
        <f t="shared" si="5"/>
        <v>13.170810861600001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13.536322999999999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0.1191196424</v>
      </c>
      <c r="AD77">
        <f t="shared" si="4"/>
        <v>13.4172033576</v>
      </c>
      <c r="AE77">
        <v>0</v>
      </c>
      <c r="AF77" s="26"/>
      <c r="AG77">
        <f t="shared" si="5"/>
        <v>13.4172033576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13.177963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0.11596607440000001</v>
      </c>
      <c r="AD78">
        <f t="shared" si="4"/>
        <v>13.061996925600001</v>
      </c>
      <c r="AE78">
        <v>0</v>
      </c>
      <c r="AF78" s="26"/>
      <c r="AG78">
        <f t="shared" si="5"/>
        <v>13.061996925600001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14.414923999999999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0.26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0.12913933119999998</v>
      </c>
      <c r="AD79">
        <f t="shared" si="4"/>
        <v>14.5457846688</v>
      </c>
      <c r="AE79">
        <v>0</v>
      </c>
      <c r="AF79" s="26"/>
      <c r="AG79">
        <f t="shared" si="5"/>
        <v>14.5457846688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14.414923999999999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0.73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0.13327533120000001</v>
      </c>
      <c r="AD80">
        <f t="shared" si="4"/>
        <v>15.011648668799999</v>
      </c>
      <c r="AE80">
        <v>0</v>
      </c>
      <c r="AF80" s="26"/>
      <c r="AG80">
        <f t="shared" si="5"/>
        <v>15.011648668799999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14.414923999999999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1.05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0.1360913312</v>
      </c>
      <c r="AD81">
        <f t="shared" si="4"/>
        <v>15.328832668800001</v>
      </c>
      <c r="AE81">
        <v>0</v>
      </c>
      <c r="AF81" s="26"/>
      <c r="AG81">
        <f t="shared" si="5"/>
        <v>15.328832668800001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14.414923999999999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0.14612333120000001</v>
      </c>
      <c r="AD82">
        <f t="shared" si="4"/>
        <v>16.458800668800002</v>
      </c>
      <c r="AE82">
        <v>0</v>
      </c>
      <c r="AF82" s="26"/>
      <c r="AG82">
        <f t="shared" si="5"/>
        <v>16.458800668800002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14.414923999999999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0.16997133120000002</v>
      </c>
      <c r="AD83">
        <f t="shared" si="4"/>
        <v>19.144952668799998</v>
      </c>
      <c r="AE83">
        <v>0</v>
      </c>
      <c r="AF83" s="26"/>
      <c r="AG83">
        <f t="shared" si="5"/>
        <v>19.144952668799998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4.9000000000000004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14.414923999999999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3.75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0.1598513312</v>
      </c>
      <c r="AD84">
        <f t="shared" si="4"/>
        <v>18.0050726688</v>
      </c>
      <c r="AE84">
        <v>0</v>
      </c>
      <c r="AF84" s="26"/>
      <c r="AG84">
        <f t="shared" si="5"/>
        <v>18.0050726688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14.414923999999999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0.15219533120000001</v>
      </c>
      <c r="AD85">
        <f t="shared" si="4"/>
        <v>17.142728668799997</v>
      </c>
      <c r="AE85">
        <v>0</v>
      </c>
      <c r="AF85" s="26"/>
      <c r="AG85">
        <f t="shared" si="5"/>
        <v>17.142728668799997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2.88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14.414923999999999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0.16152333120000001</v>
      </c>
      <c r="AD86">
        <f t="shared" si="4"/>
        <v>18.193400668799999</v>
      </c>
      <c r="AE86">
        <v>0</v>
      </c>
      <c r="AF86" s="26"/>
      <c r="AG86">
        <f t="shared" si="5"/>
        <v>18.193400668799999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3.94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14.414923999999999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0.15897133120000001</v>
      </c>
      <c r="AD87">
        <f t="shared" si="4"/>
        <v>17.905952668799998</v>
      </c>
      <c r="AE87">
        <v>0</v>
      </c>
      <c r="AF87" s="26"/>
      <c r="AG87">
        <f t="shared" si="5"/>
        <v>17.905952668799998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3.65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14.414923999999999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0.16407533120000001</v>
      </c>
      <c r="AD88">
        <f t="shared" si="4"/>
        <v>18.4808486688</v>
      </c>
      <c r="AE88">
        <v>0</v>
      </c>
      <c r="AF88" s="26"/>
      <c r="AG88">
        <f t="shared" si="5"/>
        <v>18.4808486688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4.2300000000000004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14.414923999999999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0.1556273312</v>
      </c>
      <c r="AD89">
        <f t="shared" si="4"/>
        <v>17.529296668799997</v>
      </c>
      <c r="AE89">
        <v>0</v>
      </c>
      <c r="AF89" s="26"/>
      <c r="AG89">
        <f t="shared" si="5"/>
        <v>17.529296668799997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3.27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14.414923999999999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0.15641933120000001</v>
      </c>
      <c r="AD90">
        <f t="shared" si="4"/>
        <v>17.6185046688</v>
      </c>
      <c r="AE90">
        <v>0</v>
      </c>
      <c r="AF90" s="26"/>
      <c r="AG90">
        <f t="shared" si="5"/>
        <v>17.6185046688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3.36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12.989272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0.1379775936</v>
      </c>
      <c r="AD91">
        <f t="shared" si="4"/>
        <v>15.541294406399999</v>
      </c>
      <c r="AE91">
        <v>0</v>
      </c>
      <c r="AF91" s="26"/>
      <c r="AG91">
        <f t="shared" si="5"/>
        <v>15.541294406399999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2.69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12.672461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0.13184565680000002</v>
      </c>
      <c r="AD92">
        <f t="shared" si="4"/>
        <v>14.850615343200001</v>
      </c>
      <c r="AE92">
        <v>0</v>
      </c>
      <c r="AF92" s="26"/>
      <c r="AG92">
        <f t="shared" si="5"/>
        <v>14.850615343200001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2.31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12.672461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0.11574165680000001</v>
      </c>
      <c r="AD93">
        <f t="shared" si="4"/>
        <v>13.036719343200001</v>
      </c>
      <c r="AE93">
        <v>0</v>
      </c>
      <c r="AF93" s="26"/>
      <c r="AG93">
        <f t="shared" si="5"/>
        <v>13.036719343200001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0.48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12.672461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0.12506965680000001</v>
      </c>
      <c r="AD94">
        <f t="shared" si="4"/>
        <v>14.087391343200002</v>
      </c>
      <c r="AE94">
        <v>0</v>
      </c>
      <c r="AF94" s="26"/>
      <c r="AG94">
        <f t="shared" si="5"/>
        <v>14.087391343200002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1.54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12.672461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0.13862165679999999</v>
      </c>
      <c r="AD95">
        <f t="shared" si="4"/>
        <v>15.6138393432</v>
      </c>
      <c r="AE95">
        <v>0</v>
      </c>
      <c r="AF95" s="26"/>
      <c r="AG95">
        <f t="shared" si="5"/>
        <v>15.6138393432</v>
      </c>
      <c r="AI95" s="75">
        <f>PXIL!M95</f>
        <v>0</v>
      </c>
      <c r="AJ95" s="75">
        <f>PXIL!S95</f>
        <v>0</v>
      </c>
      <c r="AK95" s="75">
        <f>RTM_IEX!M95</f>
        <v>1.54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1.54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12.672461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0.1351896568</v>
      </c>
      <c r="AD96">
        <f t="shared" si="4"/>
        <v>15.227271343200002</v>
      </c>
      <c r="AE96">
        <v>0</v>
      </c>
      <c r="AF96" s="26"/>
      <c r="AG96">
        <f t="shared" si="5"/>
        <v>15.227271343200002</v>
      </c>
      <c r="AI96" s="75">
        <f>PXIL!M96</f>
        <v>0</v>
      </c>
      <c r="AJ96" s="75">
        <f>PXIL!S96</f>
        <v>0</v>
      </c>
      <c r="AK96" s="75">
        <f>RTM_IEX!M96</f>
        <v>1.63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1.06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13.147678000000001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0.12925156640000002</v>
      </c>
      <c r="AD97">
        <f t="shared" si="4"/>
        <v>14.558426433599999</v>
      </c>
      <c r="AE97">
        <v>0</v>
      </c>
      <c r="AF97" s="26"/>
      <c r="AG97">
        <f t="shared" si="5"/>
        <v>14.558426433599999</v>
      </c>
      <c r="AI97" s="75">
        <f>PXIL!M97</f>
        <v>0</v>
      </c>
      <c r="AJ97" s="75">
        <f>PXIL!S97</f>
        <v>0</v>
      </c>
      <c r="AK97" s="75">
        <f>RTM_IEX!M97</f>
        <v>0.96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0.57999999999999996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13.147678000000001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0.13435556640000001</v>
      </c>
      <c r="AD98">
        <f t="shared" si="4"/>
        <v>15.1333224336</v>
      </c>
      <c r="AE98">
        <v>0</v>
      </c>
      <c r="AF98" s="26"/>
      <c r="AG98">
        <f t="shared" si="5"/>
        <v>15.1333224336</v>
      </c>
      <c r="AI98" s="75">
        <f>PXIL!M98</f>
        <v>0</v>
      </c>
      <c r="AJ98" s="75">
        <f>PXIL!S98</f>
        <v>0</v>
      </c>
      <c r="AK98" s="75">
        <f>RTM_IEX!M98</f>
        <v>0.77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1.35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0.33063050725000015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2.8139999999999998E-2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3.2510764637999996E-3</v>
      </c>
      <c r="AD99">
        <f t="shared" si="6"/>
        <v>0.36618943078619998</v>
      </c>
      <c r="AE99">
        <f t="shared" ref="AE99:AR99" si="8">SUM(AE3:AE98)/4000</f>
        <v>0</v>
      </c>
      <c r="AG99">
        <f t="shared" si="8"/>
        <v>0.36618943078619998</v>
      </c>
      <c r="AI99">
        <f t="shared" si="8"/>
        <v>0</v>
      </c>
      <c r="AJ99">
        <f t="shared" si="8"/>
        <v>0</v>
      </c>
      <c r="AK99">
        <f t="shared" si="8"/>
        <v>1.2250000000000002E-3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9.4450000000000003E-3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165</v>
      </c>
      <c r="C3" s="16">
        <f>'[1]02'!C5</f>
        <v>0</v>
      </c>
      <c r="D3" s="16">
        <f>'[1]02'!D5</f>
        <v>175</v>
      </c>
      <c r="E3" s="16">
        <f>'[1]02'!E5</f>
        <v>0</v>
      </c>
      <c r="F3" s="15">
        <f>SUM(B3:E3)</f>
        <v>340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165</v>
      </c>
      <c r="C4" s="16">
        <f>'[1]02'!C6</f>
        <v>0</v>
      </c>
      <c r="D4" s="16">
        <f>'[1]02'!D6</f>
        <v>175</v>
      </c>
      <c r="E4" s="16">
        <f>'[1]02'!E6</f>
        <v>0</v>
      </c>
      <c r="F4" s="15">
        <f>SUM(B4:E4)</f>
        <v>340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165</v>
      </c>
      <c r="C5" s="16">
        <f>'[1]02'!C7</f>
        <v>0</v>
      </c>
      <c r="D5" s="16">
        <f>'[1]02'!D7</f>
        <v>175</v>
      </c>
      <c r="E5" s="16">
        <f>'[1]02'!E7</f>
        <v>0</v>
      </c>
      <c r="F5" s="15">
        <f t="shared" ref="F5:F68" si="6">SUM(B5:E5)</f>
        <v>340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165</v>
      </c>
      <c r="C6" s="16">
        <f>'[1]02'!C8</f>
        <v>0</v>
      </c>
      <c r="D6" s="16">
        <f>'[1]02'!D8</f>
        <v>175</v>
      </c>
      <c r="E6" s="16">
        <f>'[1]02'!E8</f>
        <v>0</v>
      </c>
      <c r="F6" s="15">
        <f t="shared" si="6"/>
        <v>340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165</v>
      </c>
      <c r="C7" s="16">
        <f>'[1]02'!C9</f>
        <v>0</v>
      </c>
      <c r="D7" s="16">
        <f>'[1]02'!D9</f>
        <v>175</v>
      </c>
      <c r="E7" s="16">
        <f>'[1]02'!E9</f>
        <v>0</v>
      </c>
      <c r="F7" s="15">
        <f t="shared" si="6"/>
        <v>340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165</v>
      </c>
      <c r="C8" s="16">
        <f>'[1]02'!C10</f>
        <v>0</v>
      </c>
      <c r="D8" s="16">
        <f>'[1]02'!D10</f>
        <v>175</v>
      </c>
      <c r="E8" s="16">
        <f>'[1]02'!E10</f>
        <v>0</v>
      </c>
      <c r="F8" s="15">
        <f t="shared" si="6"/>
        <v>340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165</v>
      </c>
      <c r="C9" s="16">
        <f>'[1]02'!C11</f>
        <v>0</v>
      </c>
      <c r="D9" s="16">
        <f>'[1]02'!D11</f>
        <v>175</v>
      </c>
      <c r="E9" s="16">
        <f>'[1]02'!E11</f>
        <v>0</v>
      </c>
      <c r="F9" s="15">
        <f t="shared" si="6"/>
        <v>340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165</v>
      </c>
      <c r="C10" s="16">
        <f>'[1]02'!C12</f>
        <v>0</v>
      </c>
      <c r="D10" s="16">
        <f>'[1]02'!D12</f>
        <v>175</v>
      </c>
      <c r="E10" s="16">
        <f>'[1]02'!E12</f>
        <v>0</v>
      </c>
      <c r="F10" s="15">
        <f t="shared" si="6"/>
        <v>340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165</v>
      </c>
      <c r="C11" s="16">
        <f>'[1]02'!C13</f>
        <v>0</v>
      </c>
      <c r="D11" s="16">
        <f>'[1]02'!D13</f>
        <v>175</v>
      </c>
      <c r="E11" s="16">
        <f>'[1]02'!E13</f>
        <v>0</v>
      </c>
      <c r="F11" s="15">
        <f t="shared" si="6"/>
        <v>340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165</v>
      </c>
      <c r="C12" s="16">
        <f>'[1]02'!C14</f>
        <v>0</v>
      </c>
      <c r="D12" s="16">
        <f>'[1]02'!D14</f>
        <v>175</v>
      </c>
      <c r="E12" s="16">
        <f>'[1]02'!E14</f>
        <v>0</v>
      </c>
      <c r="F12" s="15">
        <f t="shared" si="6"/>
        <v>340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165</v>
      </c>
      <c r="C13" s="16">
        <f>'[1]02'!C15</f>
        <v>0</v>
      </c>
      <c r="D13" s="16">
        <f>'[1]02'!D15</f>
        <v>175</v>
      </c>
      <c r="E13" s="16">
        <f>'[1]02'!E15</f>
        <v>0</v>
      </c>
      <c r="F13" s="15">
        <f t="shared" si="6"/>
        <v>340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165</v>
      </c>
      <c r="C14" s="16">
        <f>'[1]02'!C16</f>
        <v>0</v>
      </c>
      <c r="D14" s="16">
        <f>'[1]02'!D16</f>
        <v>175</v>
      </c>
      <c r="E14" s="16">
        <f>'[1]02'!E16</f>
        <v>0</v>
      </c>
      <c r="F14" s="15">
        <f t="shared" si="6"/>
        <v>340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165</v>
      </c>
      <c r="C15" s="16">
        <f>'[1]02'!C17</f>
        <v>0</v>
      </c>
      <c r="D15" s="16">
        <f>'[1]02'!D17</f>
        <v>175</v>
      </c>
      <c r="E15" s="16">
        <f>'[1]02'!E17</f>
        <v>0</v>
      </c>
      <c r="F15" s="15">
        <f t="shared" si="6"/>
        <v>340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165</v>
      </c>
      <c r="C16" s="16">
        <f>'[1]02'!C18</f>
        <v>0</v>
      </c>
      <c r="D16" s="16">
        <f>'[1]02'!D18</f>
        <v>175</v>
      </c>
      <c r="E16" s="16">
        <f>'[1]02'!E18</f>
        <v>0</v>
      </c>
      <c r="F16" s="15">
        <f t="shared" si="6"/>
        <v>340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165</v>
      </c>
      <c r="C17" s="16">
        <f>'[1]02'!C19</f>
        <v>0</v>
      </c>
      <c r="D17" s="16">
        <f>'[1]02'!D19</f>
        <v>175</v>
      </c>
      <c r="E17" s="16">
        <f>'[1]02'!E19</f>
        <v>0</v>
      </c>
      <c r="F17" s="15">
        <f t="shared" si="6"/>
        <v>340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165</v>
      </c>
      <c r="C18" s="16">
        <f>'[1]02'!C20</f>
        <v>0</v>
      </c>
      <c r="D18" s="16">
        <f>'[1]02'!D20</f>
        <v>175</v>
      </c>
      <c r="E18" s="16">
        <f>'[1]02'!E20</f>
        <v>0</v>
      </c>
      <c r="F18" s="15">
        <f t="shared" si="6"/>
        <v>340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165</v>
      </c>
      <c r="C19" s="16">
        <f>'[1]02'!C21</f>
        <v>0</v>
      </c>
      <c r="D19" s="16">
        <f>'[1]02'!D21</f>
        <v>175</v>
      </c>
      <c r="E19" s="16">
        <f>'[1]02'!E21</f>
        <v>0</v>
      </c>
      <c r="F19" s="15">
        <f t="shared" si="6"/>
        <v>340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165</v>
      </c>
      <c r="C20" s="16">
        <f>'[1]02'!C22</f>
        <v>0</v>
      </c>
      <c r="D20" s="16">
        <f>'[1]02'!D22</f>
        <v>175</v>
      </c>
      <c r="E20" s="16">
        <f>'[1]02'!E22</f>
        <v>0</v>
      </c>
      <c r="F20" s="15">
        <f t="shared" si="6"/>
        <v>340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165</v>
      </c>
      <c r="C21" s="16">
        <f>'[1]02'!C23</f>
        <v>0</v>
      </c>
      <c r="D21" s="16">
        <f>'[1]02'!D23</f>
        <v>175</v>
      </c>
      <c r="E21" s="16">
        <f>'[1]02'!E23</f>
        <v>0</v>
      </c>
      <c r="F21" s="15">
        <f t="shared" si="6"/>
        <v>340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165</v>
      </c>
      <c r="C22" s="16">
        <f>'[1]02'!C24</f>
        <v>0</v>
      </c>
      <c r="D22" s="16">
        <f>'[1]02'!D24</f>
        <v>175</v>
      </c>
      <c r="E22" s="16">
        <f>'[1]02'!E24</f>
        <v>0</v>
      </c>
      <c r="F22" s="15">
        <f t="shared" si="6"/>
        <v>340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165</v>
      </c>
      <c r="C23" s="16">
        <f>'[1]02'!C25</f>
        <v>0</v>
      </c>
      <c r="D23" s="16">
        <f>'[1]02'!D25</f>
        <v>175</v>
      </c>
      <c r="E23" s="16">
        <f>'[1]02'!E25</f>
        <v>0</v>
      </c>
      <c r="F23" s="15">
        <f t="shared" si="6"/>
        <v>340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165</v>
      </c>
      <c r="C24" s="16">
        <f>'[1]02'!C26</f>
        <v>0</v>
      </c>
      <c r="D24" s="16">
        <f>'[1]02'!D26</f>
        <v>175</v>
      </c>
      <c r="E24" s="16">
        <f>'[1]02'!E26</f>
        <v>0</v>
      </c>
      <c r="F24" s="15">
        <f t="shared" si="6"/>
        <v>340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165</v>
      </c>
      <c r="C25" s="16">
        <f>'[1]02'!C27</f>
        <v>0</v>
      </c>
      <c r="D25" s="16">
        <f>'[1]02'!D27</f>
        <v>175</v>
      </c>
      <c r="E25" s="16">
        <f>'[1]02'!E27</f>
        <v>0</v>
      </c>
      <c r="F25" s="15">
        <f t="shared" si="6"/>
        <v>340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165</v>
      </c>
      <c r="C26" s="16">
        <f>'[1]02'!C28</f>
        <v>0</v>
      </c>
      <c r="D26" s="16">
        <f>'[1]02'!D28</f>
        <v>175</v>
      </c>
      <c r="E26" s="16">
        <f>'[1]02'!E28</f>
        <v>0</v>
      </c>
      <c r="F26" s="15">
        <f t="shared" si="6"/>
        <v>340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165</v>
      </c>
      <c r="C27" s="16">
        <f>'[1]02'!C29</f>
        <v>0</v>
      </c>
      <c r="D27" s="16">
        <f>'[1]02'!D29</f>
        <v>175</v>
      </c>
      <c r="E27" s="16">
        <f>'[1]02'!E29</f>
        <v>0</v>
      </c>
      <c r="F27" s="15">
        <f t="shared" si="6"/>
        <v>340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165</v>
      </c>
      <c r="C28" s="16">
        <f>'[1]02'!C30</f>
        <v>0</v>
      </c>
      <c r="D28" s="16">
        <f>'[1]02'!D30</f>
        <v>175</v>
      </c>
      <c r="E28" s="16">
        <f>'[1]02'!E30</f>
        <v>0</v>
      </c>
      <c r="F28" s="15">
        <f t="shared" si="6"/>
        <v>340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165</v>
      </c>
      <c r="C29" s="16">
        <f>'[1]02'!C31</f>
        <v>0</v>
      </c>
      <c r="D29" s="16">
        <f>'[1]02'!D31</f>
        <v>175</v>
      </c>
      <c r="E29" s="16">
        <f>'[1]02'!E31</f>
        <v>0</v>
      </c>
      <c r="F29" s="15">
        <f t="shared" si="6"/>
        <v>340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165</v>
      </c>
      <c r="C30" s="16">
        <f>'[1]02'!C32</f>
        <v>0</v>
      </c>
      <c r="D30" s="16">
        <f>'[1]02'!D32</f>
        <v>175</v>
      </c>
      <c r="E30" s="16">
        <f>'[1]02'!E32</f>
        <v>0</v>
      </c>
      <c r="F30" s="15">
        <f t="shared" si="6"/>
        <v>340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165</v>
      </c>
      <c r="C31" s="16">
        <f>'[1]02'!C33</f>
        <v>0</v>
      </c>
      <c r="D31" s="16">
        <f>'[1]02'!D33</f>
        <v>175</v>
      </c>
      <c r="E31" s="16">
        <f>'[1]02'!E33</f>
        <v>0</v>
      </c>
      <c r="F31" s="15">
        <f t="shared" si="6"/>
        <v>340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165</v>
      </c>
      <c r="C32" s="16">
        <f>'[1]02'!C34</f>
        <v>0</v>
      </c>
      <c r="D32" s="16">
        <f>'[1]02'!D34</f>
        <v>175</v>
      </c>
      <c r="E32" s="16">
        <f>'[1]02'!E34</f>
        <v>0</v>
      </c>
      <c r="F32" s="15">
        <f t="shared" si="6"/>
        <v>340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165</v>
      </c>
      <c r="C33" s="16">
        <f>'[1]02'!C35</f>
        <v>0</v>
      </c>
      <c r="D33" s="16">
        <f>'[1]02'!D35</f>
        <v>175</v>
      </c>
      <c r="E33" s="16">
        <f>'[1]02'!E35</f>
        <v>0</v>
      </c>
      <c r="F33" s="15">
        <f t="shared" si="6"/>
        <v>340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165</v>
      </c>
      <c r="C34" s="16">
        <f>'[1]02'!C36</f>
        <v>0</v>
      </c>
      <c r="D34" s="16">
        <f>'[1]02'!D36</f>
        <v>175</v>
      </c>
      <c r="E34" s="16">
        <f>'[1]02'!E36</f>
        <v>0</v>
      </c>
      <c r="F34" s="15">
        <f t="shared" si="6"/>
        <v>340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165</v>
      </c>
      <c r="C35" s="16">
        <f>'[1]02'!C37</f>
        <v>0</v>
      </c>
      <c r="D35" s="16">
        <f>'[1]02'!D37</f>
        <v>175</v>
      </c>
      <c r="E35" s="16">
        <f>'[1]02'!E37</f>
        <v>0</v>
      </c>
      <c r="F35" s="15">
        <f t="shared" si="6"/>
        <v>340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165</v>
      </c>
      <c r="C36" s="16">
        <f>'[1]02'!C38</f>
        <v>0</v>
      </c>
      <c r="D36" s="16">
        <f>'[1]02'!D38</f>
        <v>175</v>
      </c>
      <c r="E36" s="16">
        <f>'[1]02'!E38</f>
        <v>0</v>
      </c>
      <c r="F36" s="15">
        <f t="shared" si="6"/>
        <v>340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165</v>
      </c>
      <c r="C37" s="16">
        <f>'[1]02'!C39</f>
        <v>0</v>
      </c>
      <c r="D37" s="16">
        <f>'[1]02'!D39</f>
        <v>175</v>
      </c>
      <c r="E37" s="16">
        <f>'[1]02'!E39</f>
        <v>0</v>
      </c>
      <c r="F37" s="15">
        <f t="shared" si="6"/>
        <v>340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165</v>
      </c>
      <c r="C38" s="16">
        <f>'[1]02'!C40</f>
        <v>0</v>
      </c>
      <c r="D38" s="16">
        <f>'[1]02'!D40</f>
        <v>175</v>
      </c>
      <c r="E38" s="16">
        <f>'[1]02'!E40</f>
        <v>0</v>
      </c>
      <c r="F38" s="15">
        <f t="shared" si="6"/>
        <v>340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165</v>
      </c>
      <c r="C39" s="16">
        <f>'[1]02'!C41</f>
        <v>0</v>
      </c>
      <c r="D39" s="16">
        <f>'[1]02'!D41</f>
        <v>175</v>
      </c>
      <c r="E39" s="16">
        <f>'[1]02'!E41</f>
        <v>0</v>
      </c>
      <c r="F39" s="15">
        <f t="shared" si="6"/>
        <v>340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165</v>
      </c>
      <c r="C40" s="16">
        <f>'[1]02'!C42</f>
        <v>0</v>
      </c>
      <c r="D40" s="16">
        <f>'[1]02'!D42</f>
        <v>175</v>
      </c>
      <c r="E40" s="16">
        <f>'[1]02'!E42</f>
        <v>0</v>
      </c>
      <c r="F40" s="15">
        <f t="shared" si="6"/>
        <v>340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165</v>
      </c>
      <c r="C41" s="16">
        <f>'[1]02'!C43</f>
        <v>0</v>
      </c>
      <c r="D41" s="16">
        <f>'[1]02'!D43</f>
        <v>175</v>
      </c>
      <c r="E41" s="16">
        <f>'[1]02'!E43</f>
        <v>0</v>
      </c>
      <c r="F41" s="15">
        <f t="shared" si="6"/>
        <v>340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165</v>
      </c>
      <c r="C42" s="16">
        <f>'[1]02'!C44</f>
        <v>0</v>
      </c>
      <c r="D42" s="16">
        <f>'[1]02'!D44</f>
        <v>175</v>
      </c>
      <c r="E42" s="16">
        <f>'[1]02'!E44</f>
        <v>0</v>
      </c>
      <c r="F42" s="15">
        <f t="shared" si="6"/>
        <v>340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165</v>
      </c>
      <c r="C43" s="16">
        <f>'[1]02'!C45</f>
        <v>0</v>
      </c>
      <c r="D43" s="16">
        <f>'[1]02'!D45</f>
        <v>175</v>
      </c>
      <c r="E43" s="16">
        <f>'[1]02'!E45</f>
        <v>0</v>
      </c>
      <c r="F43" s="15">
        <f t="shared" si="6"/>
        <v>340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165</v>
      </c>
      <c r="C44" s="16">
        <f>'[1]02'!C46</f>
        <v>0</v>
      </c>
      <c r="D44" s="16">
        <f>'[1]02'!D46</f>
        <v>175</v>
      </c>
      <c r="E44" s="16">
        <f>'[1]02'!E46</f>
        <v>0</v>
      </c>
      <c r="F44" s="15">
        <f t="shared" si="6"/>
        <v>340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165</v>
      </c>
      <c r="C45" s="16">
        <f>'[1]02'!C47</f>
        <v>0</v>
      </c>
      <c r="D45" s="16">
        <f>'[1]02'!D47</f>
        <v>175</v>
      </c>
      <c r="E45" s="16">
        <f>'[1]02'!E47</f>
        <v>0</v>
      </c>
      <c r="F45" s="15">
        <f t="shared" si="6"/>
        <v>340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165</v>
      </c>
      <c r="C46" s="16">
        <f>'[1]02'!C48</f>
        <v>0</v>
      </c>
      <c r="D46" s="16">
        <f>'[1]02'!D48</f>
        <v>175</v>
      </c>
      <c r="E46" s="16">
        <f>'[1]02'!E48</f>
        <v>0</v>
      </c>
      <c r="F46" s="15">
        <f t="shared" si="6"/>
        <v>340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165</v>
      </c>
      <c r="C47" s="16">
        <f>'[1]02'!C49</f>
        <v>0</v>
      </c>
      <c r="D47" s="16">
        <f>'[1]02'!D49</f>
        <v>175</v>
      </c>
      <c r="E47" s="16">
        <f>'[1]02'!E49</f>
        <v>0</v>
      </c>
      <c r="F47" s="15">
        <f t="shared" si="6"/>
        <v>340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165</v>
      </c>
      <c r="C48" s="16">
        <f>'[1]02'!C50</f>
        <v>0</v>
      </c>
      <c r="D48" s="16">
        <f>'[1]02'!D50</f>
        <v>175</v>
      </c>
      <c r="E48" s="16">
        <f>'[1]02'!E50</f>
        <v>0</v>
      </c>
      <c r="F48" s="15">
        <f t="shared" si="6"/>
        <v>340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165</v>
      </c>
      <c r="C49" s="16">
        <f>'[1]02'!C51</f>
        <v>0</v>
      </c>
      <c r="D49" s="16">
        <f>'[1]02'!D51</f>
        <v>175</v>
      </c>
      <c r="E49" s="16">
        <f>'[1]02'!E51</f>
        <v>0</v>
      </c>
      <c r="F49" s="15">
        <f t="shared" si="6"/>
        <v>340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165</v>
      </c>
      <c r="C50" s="16">
        <f>'[1]02'!C52</f>
        <v>0</v>
      </c>
      <c r="D50" s="16">
        <f>'[1]02'!D52</f>
        <v>175</v>
      </c>
      <c r="E50" s="16">
        <f>'[1]02'!E52</f>
        <v>0</v>
      </c>
      <c r="F50" s="15">
        <f t="shared" si="6"/>
        <v>340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165</v>
      </c>
      <c r="C51" s="16">
        <f>'[1]02'!C53</f>
        <v>0</v>
      </c>
      <c r="D51" s="16">
        <f>'[1]02'!D53</f>
        <v>175</v>
      </c>
      <c r="E51" s="16">
        <f>'[1]02'!E53</f>
        <v>0</v>
      </c>
      <c r="F51" s="15">
        <f t="shared" si="6"/>
        <v>340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165</v>
      </c>
      <c r="C52" s="16">
        <f>'[1]02'!C54</f>
        <v>0</v>
      </c>
      <c r="D52" s="16">
        <f>'[1]02'!D54</f>
        <v>175</v>
      </c>
      <c r="E52" s="16">
        <f>'[1]02'!E54</f>
        <v>0</v>
      </c>
      <c r="F52" s="15">
        <f t="shared" si="6"/>
        <v>340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165</v>
      </c>
      <c r="C53" s="16">
        <f>'[1]02'!C55</f>
        <v>0</v>
      </c>
      <c r="D53" s="16">
        <f>'[1]02'!D55</f>
        <v>175</v>
      </c>
      <c r="E53" s="16">
        <f>'[1]02'!E55</f>
        <v>0</v>
      </c>
      <c r="F53" s="15">
        <f t="shared" si="6"/>
        <v>340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165</v>
      </c>
      <c r="C54" s="16">
        <f>'[1]02'!C56</f>
        <v>0</v>
      </c>
      <c r="D54" s="16">
        <f>'[1]02'!D56</f>
        <v>175</v>
      </c>
      <c r="E54" s="16">
        <f>'[1]02'!E56</f>
        <v>0</v>
      </c>
      <c r="F54" s="15">
        <f t="shared" si="6"/>
        <v>340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165</v>
      </c>
      <c r="C55" s="16">
        <f>'[1]02'!C57</f>
        <v>0</v>
      </c>
      <c r="D55" s="16">
        <f>'[1]02'!D57</f>
        <v>175</v>
      </c>
      <c r="E55" s="16">
        <f>'[1]02'!E57</f>
        <v>0</v>
      </c>
      <c r="F55" s="15">
        <f t="shared" si="6"/>
        <v>340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165</v>
      </c>
      <c r="C56" s="16">
        <f>'[1]02'!C58</f>
        <v>0</v>
      </c>
      <c r="D56" s="16">
        <f>'[1]02'!D58</f>
        <v>175</v>
      </c>
      <c r="E56" s="16">
        <f>'[1]02'!E58</f>
        <v>0</v>
      </c>
      <c r="F56" s="15">
        <f t="shared" si="6"/>
        <v>340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165</v>
      </c>
      <c r="C57" s="16">
        <f>'[1]02'!C59</f>
        <v>0</v>
      </c>
      <c r="D57" s="16">
        <f>'[1]02'!D59</f>
        <v>175</v>
      </c>
      <c r="E57" s="16">
        <f>'[1]02'!E59</f>
        <v>0</v>
      </c>
      <c r="F57" s="15">
        <f t="shared" si="6"/>
        <v>340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165</v>
      </c>
      <c r="C58" s="16">
        <f>'[1]02'!C60</f>
        <v>0</v>
      </c>
      <c r="D58" s="16">
        <f>'[1]02'!D60</f>
        <v>175</v>
      </c>
      <c r="E58" s="16">
        <f>'[1]02'!E60</f>
        <v>0</v>
      </c>
      <c r="F58" s="15">
        <f t="shared" si="6"/>
        <v>340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165</v>
      </c>
      <c r="C59" s="16">
        <f>'[1]02'!C61</f>
        <v>0</v>
      </c>
      <c r="D59" s="16">
        <f>'[1]02'!D61</f>
        <v>175</v>
      </c>
      <c r="E59" s="16">
        <f>'[1]02'!E61</f>
        <v>0</v>
      </c>
      <c r="F59" s="15">
        <f t="shared" si="6"/>
        <v>340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165</v>
      </c>
      <c r="C60" s="16">
        <f>'[1]02'!C62</f>
        <v>0</v>
      </c>
      <c r="D60" s="16">
        <f>'[1]02'!D62</f>
        <v>175</v>
      </c>
      <c r="E60" s="16">
        <f>'[1]02'!E62</f>
        <v>0</v>
      </c>
      <c r="F60" s="15">
        <f t="shared" si="6"/>
        <v>340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165</v>
      </c>
      <c r="C61" s="16">
        <f>'[1]02'!C63</f>
        <v>0</v>
      </c>
      <c r="D61" s="16">
        <f>'[1]02'!D63</f>
        <v>175</v>
      </c>
      <c r="E61" s="16">
        <f>'[1]02'!E63</f>
        <v>0</v>
      </c>
      <c r="F61" s="15">
        <f t="shared" si="6"/>
        <v>340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165</v>
      </c>
      <c r="C62" s="16">
        <f>'[1]02'!C64</f>
        <v>0</v>
      </c>
      <c r="D62" s="16">
        <f>'[1]02'!D64</f>
        <v>175</v>
      </c>
      <c r="E62" s="16">
        <f>'[1]02'!E64</f>
        <v>0</v>
      </c>
      <c r="F62" s="15">
        <f t="shared" si="6"/>
        <v>340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165</v>
      </c>
      <c r="C63" s="16">
        <f>'[1]02'!C65</f>
        <v>0</v>
      </c>
      <c r="D63" s="16">
        <f>'[1]02'!D65</f>
        <v>175</v>
      </c>
      <c r="E63" s="16">
        <f>'[1]02'!E65</f>
        <v>0</v>
      </c>
      <c r="F63" s="15">
        <f t="shared" si="6"/>
        <v>340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165</v>
      </c>
      <c r="C64" s="16">
        <f>'[1]02'!C66</f>
        <v>0</v>
      </c>
      <c r="D64" s="16">
        <f>'[1]02'!D66</f>
        <v>175</v>
      </c>
      <c r="E64" s="16">
        <f>'[1]02'!E66</f>
        <v>0</v>
      </c>
      <c r="F64" s="15">
        <f t="shared" si="6"/>
        <v>340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165</v>
      </c>
      <c r="C65" s="16">
        <f>'[1]02'!C67</f>
        <v>0</v>
      </c>
      <c r="D65" s="16">
        <f>'[1]02'!D67</f>
        <v>175</v>
      </c>
      <c r="E65" s="16">
        <f>'[1]02'!E67</f>
        <v>0</v>
      </c>
      <c r="F65" s="15">
        <f t="shared" si="6"/>
        <v>340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165</v>
      </c>
      <c r="C66" s="16">
        <f>'[1]02'!C68</f>
        <v>0</v>
      </c>
      <c r="D66" s="16">
        <f>'[1]02'!D68</f>
        <v>175</v>
      </c>
      <c r="E66" s="16">
        <f>'[1]02'!E68</f>
        <v>0</v>
      </c>
      <c r="F66" s="15">
        <f t="shared" si="6"/>
        <v>340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165</v>
      </c>
      <c r="C67" s="16">
        <f>'[1]02'!C69</f>
        <v>0</v>
      </c>
      <c r="D67" s="16">
        <f>'[1]02'!D69</f>
        <v>175</v>
      </c>
      <c r="E67" s="16">
        <f>'[1]02'!E69</f>
        <v>0</v>
      </c>
      <c r="F67" s="15">
        <f t="shared" si="6"/>
        <v>340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165</v>
      </c>
      <c r="C68" s="16">
        <f>'[1]02'!C70</f>
        <v>0</v>
      </c>
      <c r="D68" s="16">
        <f>'[1]02'!D70</f>
        <v>175</v>
      </c>
      <c r="E68" s="16">
        <f>'[1]02'!E70</f>
        <v>0</v>
      </c>
      <c r="F68" s="15">
        <f t="shared" si="6"/>
        <v>340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165</v>
      </c>
      <c r="C69" s="16">
        <f>'[1]02'!C71</f>
        <v>0</v>
      </c>
      <c r="D69" s="16">
        <f>'[1]02'!D71</f>
        <v>175</v>
      </c>
      <c r="E69" s="16">
        <f>'[1]02'!E71</f>
        <v>0</v>
      </c>
      <c r="F69" s="15">
        <f t="shared" ref="F69:F98" si="17">SUM(B69:E69)</f>
        <v>340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165</v>
      </c>
      <c r="C70" s="16">
        <f>'[1]02'!C72</f>
        <v>0</v>
      </c>
      <c r="D70" s="16">
        <f>'[1]02'!D72</f>
        <v>175</v>
      </c>
      <c r="E70" s="16">
        <f>'[1]02'!E72</f>
        <v>0</v>
      </c>
      <c r="F70" s="15">
        <f t="shared" si="17"/>
        <v>340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165</v>
      </c>
      <c r="C71" s="16">
        <f>'[1]02'!C73</f>
        <v>0</v>
      </c>
      <c r="D71" s="16">
        <f>'[1]02'!D73</f>
        <v>175</v>
      </c>
      <c r="E71" s="16">
        <f>'[1]02'!E73</f>
        <v>0</v>
      </c>
      <c r="F71" s="15">
        <f t="shared" si="17"/>
        <v>340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165</v>
      </c>
      <c r="C72" s="16">
        <f>'[1]02'!C74</f>
        <v>0</v>
      </c>
      <c r="D72" s="16">
        <f>'[1]02'!D74</f>
        <v>175</v>
      </c>
      <c r="E72" s="16">
        <f>'[1]02'!E74</f>
        <v>0</v>
      </c>
      <c r="F72" s="15">
        <f t="shared" si="17"/>
        <v>340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165</v>
      </c>
      <c r="C73" s="16">
        <f>'[1]02'!C75</f>
        <v>0</v>
      </c>
      <c r="D73" s="16">
        <f>'[1]02'!D75</f>
        <v>175</v>
      </c>
      <c r="E73" s="16">
        <f>'[1]02'!E75</f>
        <v>0</v>
      </c>
      <c r="F73" s="15">
        <f t="shared" si="17"/>
        <v>340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165</v>
      </c>
      <c r="C74" s="16">
        <f>'[1]02'!C76</f>
        <v>0</v>
      </c>
      <c r="D74" s="16">
        <f>'[1]02'!D76</f>
        <v>175</v>
      </c>
      <c r="E74" s="16">
        <f>'[1]02'!E76</f>
        <v>0</v>
      </c>
      <c r="F74" s="15">
        <f t="shared" si="17"/>
        <v>340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165</v>
      </c>
      <c r="C75" s="16">
        <f>'[1]02'!C77</f>
        <v>0</v>
      </c>
      <c r="D75" s="16">
        <f>'[1]02'!D77</f>
        <v>175</v>
      </c>
      <c r="E75" s="16">
        <f>'[1]02'!E77</f>
        <v>0</v>
      </c>
      <c r="F75" s="15">
        <f t="shared" si="17"/>
        <v>340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165</v>
      </c>
      <c r="C76" s="16">
        <f>'[1]02'!C78</f>
        <v>0</v>
      </c>
      <c r="D76" s="16">
        <f>'[1]02'!D78</f>
        <v>175</v>
      </c>
      <c r="E76" s="16">
        <f>'[1]02'!E78</f>
        <v>0</v>
      </c>
      <c r="F76" s="15">
        <f t="shared" si="17"/>
        <v>340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165</v>
      </c>
      <c r="C77" s="16">
        <f>'[1]02'!C79</f>
        <v>0</v>
      </c>
      <c r="D77" s="16">
        <f>'[1]02'!D79</f>
        <v>175</v>
      </c>
      <c r="E77" s="16">
        <f>'[1]02'!E79</f>
        <v>0</v>
      </c>
      <c r="F77" s="15">
        <f t="shared" si="17"/>
        <v>340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165</v>
      </c>
      <c r="C78" s="16">
        <f>'[1]02'!C80</f>
        <v>0</v>
      </c>
      <c r="D78" s="16">
        <f>'[1]02'!D80</f>
        <v>175</v>
      </c>
      <c r="E78" s="16">
        <f>'[1]02'!E80</f>
        <v>0</v>
      </c>
      <c r="F78" s="15">
        <f t="shared" si="17"/>
        <v>340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165</v>
      </c>
      <c r="C79" s="16">
        <f>'[1]02'!C81</f>
        <v>0</v>
      </c>
      <c r="D79" s="16">
        <f>'[1]02'!D81</f>
        <v>175</v>
      </c>
      <c r="E79" s="16">
        <f>'[1]02'!E81</f>
        <v>0</v>
      </c>
      <c r="F79" s="15">
        <f t="shared" si="17"/>
        <v>340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165</v>
      </c>
      <c r="C80" s="16">
        <f>'[1]02'!C82</f>
        <v>0</v>
      </c>
      <c r="D80" s="16">
        <f>'[1]02'!D82</f>
        <v>175</v>
      </c>
      <c r="E80" s="16">
        <f>'[1]02'!E82</f>
        <v>0</v>
      </c>
      <c r="F80" s="15">
        <f t="shared" si="17"/>
        <v>340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165</v>
      </c>
      <c r="C81" s="16">
        <f>'[1]02'!C83</f>
        <v>0</v>
      </c>
      <c r="D81" s="16">
        <f>'[1]02'!D83</f>
        <v>175</v>
      </c>
      <c r="E81" s="16">
        <f>'[1]02'!E83</f>
        <v>0</v>
      </c>
      <c r="F81" s="15">
        <f t="shared" si="17"/>
        <v>340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165</v>
      </c>
      <c r="C82" s="16">
        <f>'[1]02'!C84</f>
        <v>0</v>
      </c>
      <c r="D82" s="16">
        <f>'[1]02'!D84</f>
        <v>175</v>
      </c>
      <c r="E82" s="16">
        <f>'[1]02'!E84</f>
        <v>0</v>
      </c>
      <c r="F82" s="15">
        <f t="shared" si="17"/>
        <v>340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165</v>
      </c>
      <c r="C83" s="16">
        <f>'[1]02'!C85</f>
        <v>0</v>
      </c>
      <c r="D83" s="16">
        <f>'[1]02'!D85</f>
        <v>175</v>
      </c>
      <c r="E83" s="16">
        <f>'[1]02'!E85</f>
        <v>0</v>
      </c>
      <c r="F83" s="15">
        <f t="shared" si="17"/>
        <v>340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165</v>
      </c>
      <c r="C84" s="16">
        <f>'[1]02'!C86</f>
        <v>0</v>
      </c>
      <c r="D84" s="16">
        <f>'[1]02'!D86</f>
        <v>175</v>
      </c>
      <c r="E84" s="16">
        <f>'[1]02'!E86</f>
        <v>0</v>
      </c>
      <c r="F84" s="15">
        <f t="shared" si="17"/>
        <v>340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165</v>
      </c>
      <c r="C85" s="16">
        <f>'[1]02'!C87</f>
        <v>0</v>
      </c>
      <c r="D85" s="16">
        <f>'[1]02'!D87</f>
        <v>175</v>
      </c>
      <c r="E85" s="16">
        <f>'[1]02'!E87</f>
        <v>0</v>
      </c>
      <c r="F85" s="15">
        <f t="shared" si="17"/>
        <v>340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165</v>
      </c>
      <c r="C86" s="16">
        <f>'[1]02'!C88</f>
        <v>0</v>
      </c>
      <c r="D86" s="16">
        <f>'[1]02'!D88</f>
        <v>175</v>
      </c>
      <c r="E86" s="16">
        <f>'[1]02'!E88</f>
        <v>0</v>
      </c>
      <c r="F86" s="15">
        <f t="shared" si="17"/>
        <v>340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165</v>
      </c>
      <c r="C87" s="16">
        <f>'[1]02'!C89</f>
        <v>0</v>
      </c>
      <c r="D87" s="16">
        <f>'[1]02'!D89</f>
        <v>175</v>
      </c>
      <c r="E87" s="16">
        <f>'[1]02'!E89</f>
        <v>0</v>
      </c>
      <c r="F87" s="15">
        <f t="shared" si="17"/>
        <v>340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165</v>
      </c>
      <c r="C88" s="16">
        <f>'[1]02'!C90</f>
        <v>0</v>
      </c>
      <c r="D88" s="16">
        <f>'[1]02'!D90</f>
        <v>175</v>
      </c>
      <c r="E88" s="16">
        <f>'[1]02'!E90</f>
        <v>0</v>
      </c>
      <c r="F88" s="15">
        <f t="shared" si="17"/>
        <v>340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165</v>
      </c>
      <c r="C89" s="16">
        <f>'[1]02'!C91</f>
        <v>0</v>
      </c>
      <c r="D89" s="16">
        <f>'[1]02'!D91</f>
        <v>175</v>
      </c>
      <c r="E89" s="16">
        <f>'[1]02'!E91</f>
        <v>0</v>
      </c>
      <c r="F89" s="15">
        <f t="shared" si="17"/>
        <v>340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165</v>
      </c>
      <c r="C90" s="16">
        <f>'[1]02'!C92</f>
        <v>0</v>
      </c>
      <c r="D90" s="16">
        <f>'[1]02'!D92</f>
        <v>175</v>
      </c>
      <c r="E90" s="16">
        <f>'[1]02'!E92</f>
        <v>0</v>
      </c>
      <c r="F90" s="15">
        <f t="shared" si="17"/>
        <v>340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165</v>
      </c>
      <c r="C91" s="16">
        <f>'[1]02'!C93</f>
        <v>0</v>
      </c>
      <c r="D91" s="16">
        <f>'[1]02'!D93</f>
        <v>175</v>
      </c>
      <c r="E91" s="16">
        <f>'[1]02'!E93</f>
        <v>0</v>
      </c>
      <c r="F91" s="15">
        <f t="shared" si="17"/>
        <v>340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165</v>
      </c>
      <c r="C92" s="16">
        <f>'[1]02'!C94</f>
        <v>0</v>
      </c>
      <c r="D92" s="16">
        <f>'[1]02'!D94</f>
        <v>175</v>
      </c>
      <c r="E92" s="16">
        <f>'[1]02'!E94</f>
        <v>0</v>
      </c>
      <c r="F92" s="15">
        <f t="shared" si="17"/>
        <v>340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165</v>
      </c>
      <c r="C93" s="16">
        <f>'[1]02'!C95</f>
        <v>0</v>
      </c>
      <c r="D93" s="16">
        <f>'[1]02'!D95</f>
        <v>175</v>
      </c>
      <c r="E93" s="16">
        <f>'[1]02'!E95</f>
        <v>0</v>
      </c>
      <c r="F93" s="15">
        <f t="shared" si="17"/>
        <v>340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165</v>
      </c>
      <c r="C94" s="16">
        <f>'[1]02'!C96</f>
        <v>0</v>
      </c>
      <c r="D94" s="16">
        <f>'[1]02'!D96</f>
        <v>175</v>
      </c>
      <c r="E94" s="16">
        <f>'[1]02'!E96</f>
        <v>0</v>
      </c>
      <c r="F94" s="15">
        <f t="shared" si="17"/>
        <v>340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165</v>
      </c>
      <c r="C95" s="16">
        <f>'[1]02'!C97</f>
        <v>0</v>
      </c>
      <c r="D95" s="16">
        <f>'[1]02'!D97</f>
        <v>175</v>
      </c>
      <c r="E95" s="16">
        <f>'[1]02'!E97</f>
        <v>0</v>
      </c>
      <c r="F95" s="15">
        <f t="shared" si="17"/>
        <v>340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165</v>
      </c>
      <c r="C96" s="16">
        <f>'[1]02'!C98</f>
        <v>0</v>
      </c>
      <c r="D96" s="16">
        <f>'[1]02'!D98</f>
        <v>175</v>
      </c>
      <c r="E96" s="16">
        <f>'[1]02'!E98</f>
        <v>0</v>
      </c>
      <c r="F96" s="15">
        <f t="shared" si="17"/>
        <v>340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165</v>
      </c>
      <c r="C97" s="16">
        <f>'[1]02'!C99</f>
        <v>0</v>
      </c>
      <c r="D97" s="16">
        <f>'[1]02'!D99</f>
        <v>175</v>
      </c>
      <c r="E97" s="16">
        <f>'[1]02'!E99</f>
        <v>0</v>
      </c>
      <c r="F97" s="15">
        <f t="shared" si="17"/>
        <v>340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165</v>
      </c>
      <c r="C98" s="16">
        <f>'[1]02'!C100</f>
        <v>0</v>
      </c>
      <c r="D98" s="16">
        <f>'[1]02'!D100</f>
        <v>175</v>
      </c>
      <c r="E98" s="16">
        <f>'[1]02'!E100</f>
        <v>0</v>
      </c>
      <c r="F98" s="15">
        <f t="shared" si="17"/>
        <v>340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'[2]02'!B5</f>
        <v>84</v>
      </c>
      <c r="C3" s="205">
        <f>'[2]02'!C5</f>
        <v>0</v>
      </c>
      <c r="D3" s="205">
        <f>'[2]02'!D5</f>
        <v>0</v>
      </c>
      <c r="E3" s="205">
        <f>'[2]02'!E5</f>
        <v>0</v>
      </c>
      <c r="F3" s="15">
        <f>SUM(B3:E3)</f>
        <v>84</v>
      </c>
      <c r="G3" s="204">
        <f>'[2]02'!H5</f>
        <v>39</v>
      </c>
      <c r="H3" s="205">
        <f>'[2]02'!I5</f>
        <v>0</v>
      </c>
      <c r="I3" s="205">
        <f>'[2]02'!J5</f>
        <v>0</v>
      </c>
      <c r="J3" s="205">
        <f>'[2]02'!K5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'[2]02'!B6</f>
        <v>84</v>
      </c>
      <c r="C4" s="205">
        <f>'[2]02'!C6</f>
        <v>0</v>
      </c>
      <c r="D4" s="205">
        <f>'[2]02'!D6</f>
        <v>0</v>
      </c>
      <c r="E4" s="205">
        <f>'[2]02'!E6</f>
        <v>0</v>
      </c>
      <c r="F4" s="15">
        <f>SUM(B4:E4)</f>
        <v>84</v>
      </c>
      <c r="G4" s="204">
        <f>'[2]02'!H6</f>
        <v>39</v>
      </c>
      <c r="H4" s="205">
        <f>'[2]02'!I6</f>
        <v>0</v>
      </c>
      <c r="I4" s="205">
        <f>'[2]02'!J6</f>
        <v>0</v>
      </c>
      <c r="J4" s="205">
        <f>'[2]02'!K6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'[2]02'!B7</f>
        <v>84</v>
      </c>
      <c r="C5" s="205">
        <f>'[2]02'!C7</f>
        <v>0</v>
      </c>
      <c r="D5" s="205">
        <f>'[2]02'!D7</f>
        <v>0</v>
      </c>
      <c r="E5" s="205">
        <f>'[2]02'!E7</f>
        <v>0</v>
      </c>
      <c r="F5" s="15">
        <f t="shared" ref="F5:F68" si="6">SUM(B5:E5)</f>
        <v>84</v>
      </c>
      <c r="G5" s="204">
        <f>'[2]02'!H7</f>
        <v>39</v>
      </c>
      <c r="H5" s="205">
        <f>'[2]02'!I7</f>
        <v>0</v>
      </c>
      <c r="I5" s="205">
        <f>'[2]02'!J7</f>
        <v>0</v>
      </c>
      <c r="J5" s="205">
        <f>'[2]02'!K7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'[2]02'!B8</f>
        <v>84</v>
      </c>
      <c r="C6" s="205">
        <f>'[2]02'!C8</f>
        <v>0</v>
      </c>
      <c r="D6" s="205">
        <f>'[2]02'!D8</f>
        <v>0</v>
      </c>
      <c r="E6" s="205">
        <f>'[2]02'!E8</f>
        <v>0</v>
      </c>
      <c r="F6" s="15">
        <f t="shared" si="6"/>
        <v>84</v>
      </c>
      <c r="G6" s="204">
        <f>'[2]02'!H8</f>
        <v>39</v>
      </c>
      <c r="H6" s="205">
        <f>'[2]02'!I8</f>
        <v>0</v>
      </c>
      <c r="I6" s="205">
        <f>'[2]02'!J8</f>
        <v>0</v>
      </c>
      <c r="J6" s="205">
        <f>'[2]02'!K8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'[2]02'!B9</f>
        <v>84</v>
      </c>
      <c r="C7" s="205">
        <f>'[2]02'!C9</f>
        <v>0</v>
      </c>
      <c r="D7" s="205">
        <f>'[2]02'!D9</f>
        <v>0</v>
      </c>
      <c r="E7" s="205">
        <f>'[2]02'!E9</f>
        <v>0</v>
      </c>
      <c r="F7" s="15">
        <f t="shared" si="6"/>
        <v>84</v>
      </c>
      <c r="G7" s="204">
        <f>'[2]02'!H9</f>
        <v>39</v>
      </c>
      <c r="H7" s="205">
        <f>'[2]02'!I9</f>
        <v>0</v>
      </c>
      <c r="I7" s="205">
        <f>'[2]02'!J9</f>
        <v>0</v>
      </c>
      <c r="J7" s="205">
        <f>'[2]02'!K9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'[2]02'!B10</f>
        <v>84</v>
      </c>
      <c r="C8" s="205">
        <f>'[2]02'!C10</f>
        <v>0</v>
      </c>
      <c r="D8" s="205">
        <f>'[2]02'!D10</f>
        <v>0</v>
      </c>
      <c r="E8" s="205">
        <f>'[2]02'!E10</f>
        <v>0</v>
      </c>
      <c r="F8" s="15">
        <f t="shared" si="6"/>
        <v>84</v>
      </c>
      <c r="G8" s="204">
        <f>'[2]02'!H10</f>
        <v>39</v>
      </c>
      <c r="H8" s="205">
        <f>'[2]02'!I10</f>
        <v>0</v>
      </c>
      <c r="I8" s="205">
        <f>'[2]02'!J10</f>
        <v>0</v>
      </c>
      <c r="J8" s="205">
        <f>'[2]02'!K10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'[2]02'!B11</f>
        <v>84</v>
      </c>
      <c r="C9" s="205">
        <f>'[2]02'!C11</f>
        <v>0</v>
      </c>
      <c r="D9" s="205">
        <f>'[2]02'!D11</f>
        <v>0</v>
      </c>
      <c r="E9" s="205">
        <f>'[2]02'!E11</f>
        <v>0</v>
      </c>
      <c r="F9" s="15">
        <f t="shared" si="6"/>
        <v>84</v>
      </c>
      <c r="G9" s="204">
        <f>'[2]02'!H11</f>
        <v>39</v>
      </c>
      <c r="H9" s="205">
        <f>'[2]02'!I11</f>
        <v>0</v>
      </c>
      <c r="I9" s="205">
        <f>'[2]02'!J11</f>
        <v>0</v>
      </c>
      <c r="J9" s="205">
        <f>'[2]02'!K11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'[2]02'!B12</f>
        <v>84</v>
      </c>
      <c r="C10" s="205">
        <f>'[2]02'!C12</f>
        <v>0</v>
      </c>
      <c r="D10" s="205">
        <f>'[2]02'!D12</f>
        <v>0</v>
      </c>
      <c r="E10" s="205">
        <f>'[2]02'!E12</f>
        <v>0</v>
      </c>
      <c r="F10" s="15">
        <f t="shared" si="6"/>
        <v>84</v>
      </c>
      <c r="G10" s="204">
        <f>'[2]02'!H12</f>
        <v>39</v>
      </c>
      <c r="H10" s="205">
        <f>'[2]02'!I12</f>
        <v>0</v>
      </c>
      <c r="I10" s="205">
        <f>'[2]02'!J12</f>
        <v>0</v>
      </c>
      <c r="J10" s="205">
        <f>'[2]02'!K12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'[2]02'!B13</f>
        <v>84</v>
      </c>
      <c r="C11" s="205">
        <f>'[2]02'!C13</f>
        <v>0</v>
      </c>
      <c r="D11" s="205">
        <f>'[2]02'!D13</f>
        <v>0</v>
      </c>
      <c r="E11" s="205">
        <f>'[2]02'!E13</f>
        <v>0</v>
      </c>
      <c r="F11" s="15">
        <f t="shared" si="6"/>
        <v>84</v>
      </c>
      <c r="G11" s="204">
        <f>'[2]02'!H13</f>
        <v>39</v>
      </c>
      <c r="H11" s="205">
        <f>'[2]02'!I13</f>
        <v>0</v>
      </c>
      <c r="I11" s="205">
        <f>'[2]02'!J13</f>
        <v>0</v>
      </c>
      <c r="J11" s="205">
        <f>'[2]02'!K13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'[2]02'!B14</f>
        <v>84</v>
      </c>
      <c r="C12" s="205">
        <f>'[2]02'!C14</f>
        <v>0</v>
      </c>
      <c r="D12" s="205">
        <f>'[2]02'!D14</f>
        <v>0</v>
      </c>
      <c r="E12" s="205">
        <f>'[2]02'!E14</f>
        <v>0</v>
      </c>
      <c r="F12" s="15">
        <f t="shared" si="6"/>
        <v>84</v>
      </c>
      <c r="G12" s="204">
        <f>'[2]02'!H14</f>
        <v>39</v>
      </c>
      <c r="H12" s="205">
        <f>'[2]02'!I14</f>
        <v>0</v>
      </c>
      <c r="I12" s="205">
        <f>'[2]02'!J14</f>
        <v>0</v>
      </c>
      <c r="J12" s="205">
        <f>'[2]02'!K14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'[2]02'!B15</f>
        <v>84</v>
      </c>
      <c r="C13" s="205">
        <f>'[2]02'!C15</f>
        <v>0</v>
      </c>
      <c r="D13" s="205">
        <f>'[2]02'!D15</f>
        <v>0</v>
      </c>
      <c r="E13" s="205">
        <f>'[2]02'!E15</f>
        <v>0</v>
      </c>
      <c r="F13" s="15">
        <f t="shared" si="6"/>
        <v>84</v>
      </c>
      <c r="G13" s="204">
        <f>'[2]02'!H15</f>
        <v>39</v>
      </c>
      <c r="H13" s="205">
        <f>'[2]02'!I15</f>
        <v>0</v>
      </c>
      <c r="I13" s="205">
        <f>'[2]02'!J15</f>
        <v>0</v>
      </c>
      <c r="J13" s="205">
        <f>'[2]02'!K15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'[2]02'!B16</f>
        <v>84</v>
      </c>
      <c r="C14" s="205">
        <f>'[2]02'!C16</f>
        <v>0</v>
      </c>
      <c r="D14" s="205">
        <f>'[2]02'!D16</f>
        <v>0</v>
      </c>
      <c r="E14" s="205">
        <f>'[2]02'!E16</f>
        <v>0</v>
      </c>
      <c r="F14" s="15">
        <f t="shared" si="6"/>
        <v>84</v>
      </c>
      <c r="G14" s="204">
        <f>'[2]02'!H16</f>
        <v>39</v>
      </c>
      <c r="H14" s="205">
        <f>'[2]02'!I16</f>
        <v>0</v>
      </c>
      <c r="I14" s="205">
        <f>'[2]02'!J16</f>
        <v>0</v>
      </c>
      <c r="J14" s="205">
        <f>'[2]02'!K16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'[2]02'!B17</f>
        <v>84</v>
      </c>
      <c r="C15" s="205">
        <f>'[2]02'!C17</f>
        <v>0</v>
      </c>
      <c r="D15" s="205">
        <f>'[2]02'!D17</f>
        <v>0</v>
      </c>
      <c r="E15" s="205">
        <f>'[2]02'!E17</f>
        <v>0</v>
      </c>
      <c r="F15" s="15">
        <f t="shared" si="6"/>
        <v>84</v>
      </c>
      <c r="G15" s="204">
        <f>'[2]02'!H17</f>
        <v>39</v>
      </c>
      <c r="H15" s="205">
        <f>'[2]02'!I17</f>
        <v>0</v>
      </c>
      <c r="I15" s="205">
        <f>'[2]02'!J17</f>
        <v>0</v>
      </c>
      <c r="J15" s="205">
        <f>'[2]02'!K17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'[2]02'!B18</f>
        <v>84</v>
      </c>
      <c r="C16" s="205">
        <f>'[2]02'!C18</f>
        <v>0</v>
      </c>
      <c r="D16" s="205">
        <f>'[2]02'!D18</f>
        <v>0</v>
      </c>
      <c r="E16" s="205">
        <f>'[2]02'!E18</f>
        <v>0</v>
      </c>
      <c r="F16" s="15">
        <f t="shared" si="6"/>
        <v>84</v>
      </c>
      <c r="G16" s="204">
        <f>'[2]02'!H18</f>
        <v>39</v>
      </c>
      <c r="H16" s="205">
        <f>'[2]02'!I18</f>
        <v>0</v>
      </c>
      <c r="I16" s="205">
        <f>'[2]02'!J18</f>
        <v>0</v>
      </c>
      <c r="J16" s="205">
        <f>'[2]02'!K18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'[2]02'!B19</f>
        <v>84</v>
      </c>
      <c r="C17" s="205">
        <f>'[2]02'!C19</f>
        <v>0</v>
      </c>
      <c r="D17" s="205">
        <f>'[2]02'!D19</f>
        <v>0</v>
      </c>
      <c r="E17" s="205">
        <f>'[2]02'!E19</f>
        <v>0</v>
      </c>
      <c r="F17" s="15">
        <f t="shared" si="6"/>
        <v>84</v>
      </c>
      <c r="G17" s="204">
        <f>'[2]02'!H19</f>
        <v>39</v>
      </c>
      <c r="H17" s="205">
        <f>'[2]02'!I19</f>
        <v>0</v>
      </c>
      <c r="I17" s="205">
        <f>'[2]02'!J19</f>
        <v>0</v>
      </c>
      <c r="J17" s="205">
        <f>'[2]02'!K19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'[2]02'!B20</f>
        <v>84</v>
      </c>
      <c r="C18" s="205">
        <f>'[2]02'!C20</f>
        <v>0</v>
      </c>
      <c r="D18" s="205">
        <f>'[2]02'!D20</f>
        <v>0</v>
      </c>
      <c r="E18" s="205">
        <f>'[2]02'!E20</f>
        <v>0</v>
      </c>
      <c r="F18" s="15">
        <f t="shared" si="6"/>
        <v>84</v>
      </c>
      <c r="G18" s="204">
        <f>'[2]02'!H20</f>
        <v>39</v>
      </c>
      <c r="H18" s="205">
        <f>'[2]02'!I20</f>
        <v>0</v>
      </c>
      <c r="I18" s="205">
        <f>'[2]02'!J20</f>
        <v>0</v>
      </c>
      <c r="J18" s="205">
        <f>'[2]02'!K20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'[2]02'!B21</f>
        <v>84</v>
      </c>
      <c r="C19" s="205">
        <f>'[2]02'!C21</f>
        <v>0</v>
      </c>
      <c r="D19" s="205">
        <f>'[2]02'!D21</f>
        <v>0</v>
      </c>
      <c r="E19" s="205">
        <f>'[2]02'!E21</f>
        <v>0</v>
      </c>
      <c r="F19" s="15">
        <f t="shared" si="6"/>
        <v>84</v>
      </c>
      <c r="G19" s="204">
        <f>'[2]02'!H21</f>
        <v>39</v>
      </c>
      <c r="H19" s="205">
        <f>'[2]02'!I21</f>
        <v>0</v>
      </c>
      <c r="I19" s="205">
        <f>'[2]02'!J21</f>
        <v>0</v>
      </c>
      <c r="J19" s="205">
        <f>'[2]02'!K21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'[2]02'!B22</f>
        <v>84</v>
      </c>
      <c r="C20" s="205">
        <f>'[2]02'!C22</f>
        <v>0</v>
      </c>
      <c r="D20" s="205">
        <f>'[2]02'!D22</f>
        <v>0</v>
      </c>
      <c r="E20" s="205">
        <f>'[2]02'!E22</f>
        <v>0</v>
      </c>
      <c r="F20" s="15">
        <f t="shared" si="6"/>
        <v>84</v>
      </c>
      <c r="G20" s="204">
        <f>'[2]02'!H22</f>
        <v>39</v>
      </c>
      <c r="H20" s="205">
        <f>'[2]02'!I22</f>
        <v>0</v>
      </c>
      <c r="I20" s="205">
        <f>'[2]02'!J22</f>
        <v>0</v>
      </c>
      <c r="J20" s="205">
        <f>'[2]02'!K22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'[2]02'!B23</f>
        <v>84</v>
      </c>
      <c r="C21" s="205">
        <f>'[2]02'!C23</f>
        <v>0</v>
      </c>
      <c r="D21" s="205">
        <f>'[2]02'!D23</f>
        <v>0</v>
      </c>
      <c r="E21" s="205">
        <f>'[2]02'!E23</f>
        <v>0</v>
      </c>
      <c r="F21" s="15">
        <f t="shared" si="6"/>
        <v>84</v>
      </c>
      <c r="G21" s="204">
        <f>'[2]02'!H23</f>
        <v>39</v>
      </c>
      <c r="H21" s="205">
        <f>'[2]02'!I23</f>
        <v>0</v>
      </c>
      <c r="I21" s="205">
        <f>'[2]02'!J23</f>
        <v>0</v>
      </c>
      <c r="J21" s="205">
        <f>'[2]02'!K23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'[2]02'!B24</f>
        <v>84</v>
      </c>
      <c r="C22" s="205">
        <f>'[2]02'!C24</f>
        <v>0</v>
      </c>
      <c r="D22" s="205">
        <f>'[2]02'!D24</f>
        <v>0</v>
      </c>
      <c r="E22" s="205">
        <f>'[2]02'!E24</f>
        <v>0</v>
      </c>
      <c r="F22" s="15">
        <f t="shared" si="6"/>
        <v>84</v>
      </c>
      <c r="G22" s="204">
        <f>'[2]02'!H24</f>
        <v>39</v>
      </c>
      <c r="H22" s="205">
        <f>'[2]02'!I24</f>
        <v>0</v>
      </c>
      <c r="I22" s="205">
        <f>'[2]02'!J24</f>
        <v>0</v>
      </c>
      <c r="J22" s="205">
        <f>'[2]02'!K24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'[2]02'!B25</f>
        <v>84</v>
      </c>
      <c r="C23" s="205">
        <f>'[2]02'!C25</f>
        <v>0</v>
      </c>
      <c r="D23" s="205">
        <f>'[2]02'!D25</f>
        <v>0</v>
      </c>
      <c r="E23" s="205">
        <f>'[2]02'!E25</f>
        <v>0</v>
      </c>
      <c r="F23" s="15">
        <f t="shared" si="6"/>
        <v>84</v>
      </c>
      <c r="G23" s="204">
        <f>'[2]02'!H25</f>
        <v>39</v>
      </c>
      <c r="H23" s="205">
        <f>'[2]02'!I25</f>
        <v>0</v>
      </c>
      <c r="I23" s="205">
        <f>'[2]02'!J25</f>
        <v>0</v>
      </c>
      <c r="J23" s="205">
        <f>'[2]02'!K25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'[2]02'!B26</f>
        <v>84</v>
      </c>
      <c r="C24" s="205">
        <f>'[2]02'!C26</f>
        <v>0</v>
      </c>
      <c r="D24" s="205">
        <f>'[2]02'!D26</f>
        <v>0</v>
      </c>
      <c r="E24" s="205">
        <f>'[2]02'!E26</f>
        <v>0</v>
      </c>
      <c r="F24" s="15">
        <f t="shared" si="6"/>
        <v>84</v>
      </c>
      <c r="G24" s="204">
        <f>'[2]02'!H26</f>
        <v>39</v>
      </c>
      <c r="H24" s="205">
        <f>'[2]02'!I26</f>
        <v>0</v>
      </c>
      <c r="I24" s="205">
        <f>'[2]02'!J26</f>
        <v>0</v>
      </c>
      <c r="J24" s="205">
        <f>'[2]02'!K26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'[2]02'!B27</f>
        <v>84</v>
      </c>
      <c r="C25" s="205">
        <f>'[2]02'!C27</f>
        <v>0</v>
      </c>
      <c r="D25" s="205">
        <f>'[2]02'!D27</f>
        <v>0</v>
      </c>
      <c r="E25" s="205">
        <f>'[2]02'!E27</f>
        <v>0</v>
      </c>
      <c r="F25" s="15">
        <f t="shared" si="6"/>
        <v>84</v>
      </c>
      <c r="G25" s="204">
        <f>'[2]02'!H27</f>
        <v>39</v>
      </c>
      <c r="H25" s="205">
        <f>'[2]02'!I27</f>
        <v>0</v>
      </c>
      <c r="I25" s="205">
        <f>'[2]02'!J27</f>
        <v>0</v>
      </c>
      <c r="J25" s="205">
        <f>'[2]02'!K27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'[2]02'!B28</f>
        <v>84</v>
      </c>
      <c r="C26" s="205">
        <f>'[2]02'!C28</f>
        <v>0</v>
      </c>
      <c r="D26" s="205">
        <f>'[2]02'!D28</f>
        <v>0</v>
      </c>
      <c r="E26" s="205">
        <f>'[2]02'!E28</f>
        <v>0</v>
      </c>
      <c r="F26" s="15">
        <f t="shared" si="6"/>
        <v>84</v>
      </c>
      <c r="G26" s="204">
        <f>'[2]02'!H28</f>
        <v>39</v>
      </c>
      <c r="H26" s="205">
        <f>'[2]02'!I28</f>
        <v>0</v>
      </c>
      <c r="I26" s="205">
        <f>'[2]02'!J28</f>
        <v>0</v>
      </c>
      <c r="J26" s="205">
        <f>'[2]02'!K28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'[2]02'!B29</f>
        <v>84</v>
      </c>
      <c r="C27" s="205">
        <f>'[2]02'!C29</f>
        <v>0</v>
      </c>
      <c r="D27" s="205">
        <f>'[2]02'!D29</f>
        <v>0</v>
      </c>
      <c r="E27" s="205">
        <f>'[2]02'!E29</f>
        <v>0</v>
      </c>
      <c r="F27" s="15">
        <f t="shared" si="6"/>
        <v>84</v>
      </c>
      <c r="G27" s="204">
        <f>'[2]02'!H29</f>
        <v>39</v>
      </c>
      <c r="H27" s="205">
        <f>'[2]02'!I29</f>
        <v>0</v>
      </c>
      <c r="I27" s="205">
        <f>'[2]02'!J29</f>
        <v>0</v>
      </c>
      <c r="J27" s="205">
        <f>'[2]02'!K29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'[2]02'!B30</f>
        <v>84</v>
      </c>
      <c r="C28" s="205">
        <f>'[2]02'!C30</f>
        <v>0</v>
      </c>
      <c r="D28" s="205">
        <f>'[2]02'!D30</f>
        <v>0</v>
      </c>
      <c r="E28" s="205">
        <f>'[2]02'!E30</f>
        <v>0</v>
      </c>
      <c r="F28" s="15">
        <f t="shared" si="6"/>
        <v>84</v>
      </c>
      <c r="G28" s="204">
        <f>'[2]02'!H30</f>
        <v>39</v>
      </c>
      <c r="H28" s="205">
        <f>'[2]02'!I30</f>
        <v>0</v>
      </c>
      <c r="I28" s="205">
        <f>'[2]02'!J30</f>
        <v>0</v>
      </c>
      <c r="J28" s="205">
        <f>'[2]02'!K30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'[2]02'!B31</f>
        <v>84</v>
      </c>
      <c r="C29" s="205">
        <f>'[2]02'!C31</f>
        <v>0</v>
      </c>
      <c r="D29" s="205">
        <f>'[2]02'!D31</f>
        <v>0</v>
      </c>
      <c r="E29" s="205">
        <f>'[2]02'!E31</f>
        <v>0</v>
      </c>
      <c r="F29" s="15">
        <f t="shared" si="6"/>
        <v>84</v>
      </c>
      <c r="G29" s="204">
        <f>'[2]02'!H31</f>
        <v>39</v>
      </c>
      <c r="H29" s="205">
        <f>'[2]02'!I31</f>
        <v>0</v>
      </c>
      <c r="I29" s="205">
        <f>'[2]02'!J31</f>
        <v>0</v>
      </c>
      <c r="J29" s="205">
        <f>'[2]02'!K31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'[2]02'!B32</f>
        <v>84</v>
      </c>
      <c r="C30" s="205">
        <f>'[2]02'!C32</f>
        <v>0</v>
      </c>
      <c r="D30" s="205">
        <f>'[2]02'!D32</f>
        <v>0</v>
      </c>
      <c r="E30" s="205">
        <f>'[2]02'!E32</f>
        <v>0</v>
      </c>
      <c r="F30" s="15">
        <f t="shared" si="6"/>
        <v>84</v>
      </c>
      <c r="G30" s="204">
        <f>'[2]02'!H32</f>
        <v>39</v>
      </c>
      <c r="H30" s="205">
        <f>'[2]02'!I32</f>
        <v>0</v>
      </c>
      <c r="I30" s="205">
        <f>'[2]02'!J32</f>
        <v>0</v>
      </c>
      <c r="J30" s="205">
        <f>'[2]02'!K32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'[2]02'!B33</f>
        <v>84</v>
      </c>
      <c r="C31" s="205">
        <f>'[2]02'!C33</f>
        <v>0</v>
      </c>
      <c r="D31" s="205">
        <f>'[2]02'!D33</f>
        <v>0</v>
      </c>
      <c r="E31" s="205">
        <f>'[2]02'!E33</f>
        <v>0</v>
      </c>
      <c r="F31" s="15">
        <f t="shared" si="6"/>
        <v>84</v>
      </c>
      <c r="G31" s="204">
        <f>'[2]02'!H33</f>
        <v>39</v>
      </c>
      <c r="H31" s="205">
        <f>'[2]02'!I33</f>
        <v>0</v>
      </c>
      <c r="I31" s="205">
        <f>'[2]02'!J33</f>
        <v>0</v>
      </c>
      <c r="J31" s="205">
        <f>'[2]02'!K33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'[2]02'!B34</f>
        <v>84</v>
      </c>
      <c r="C32" s="205">
        <f>'[2]02'!C34</f>
        <v>0</v>
      </c>
      <c r="D32" s="205">
        <f>'[2]02'!D34</f>
        <v>0</v>
      </c>
      <c r="E32" s="205">
        <f>'[2]02'!E34</f>
        <v>0</v>
      </c>
      <c r="F32" s="15">
        <f t="shared" si="6"/>
        <v>84</v>
      </c>
      <c r="G32" s="204">
        <f>'[2]02'!H34</f>
        <v>39</v>
      </c>
      <c r="H32" s="205">
        <f>'[2]02'!I34</f>
        <v>0</v>
      </c>
      <c r="I32" s="205">
        <f>'[2]02'!J34</f>
        <v>0</v>
      </c>
      <c r="J32" s="205">
        <f>'[2]02'!K34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'[2]02'!B35</f>
        <v>84</v>
      </c>
      <c r="C33" s="205">
        <f>'[2]02'!C35</f>
        <v>0</v>
      </c>
      <c r="D33" s="205">
        <f>'[2]02'!D35</f>
        <v>0</v>
      </c>
      <c r="E33" s="205">
        <f>'[2]02'!E35</f>
        <v>0</v>
      </c>
      <c r="F33" s="15">
        <f t="shared" si="6"/>
        <v>84</v>
      </c>
      <c r="G33" s="204">
        <f>'[2]02'!H35</f>
        <v>39</v>
      </c>
      <c r="H33" s="205">
        <f>'[2]02'!I35</f>
        <v>0</v>
      </c>
      <c r="I33" s="205">
        <f>'[2]02'!J35</f>
        <v>0</v>
      </c>
      <c r="J33" s="205">
        <f>'[2]02'!K35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'[2]02'!B36</f>
        <v>84</v>
      </c>
      <c r="C34" s="205">
        <f>'[2]02'!C36</f>
        <v>0</v>
      </c>
      <c r="D34" s="205">
        <f>'[2]02'!D36</f>
        <v>0</v>
      </c>
      <c r="E34" s="205">
        <f>'[2]02'!E36</f>
        <v>0</v>
      </c>
      <c r="F34" s="15">
        <f t="shared" si="6"/>
        <v>84</v>
      </c>
      <c r="G34" s="204">
        <f>'[2]02'!H36</f>
        <v>39</v>
      </c>
      <c r="H34" s="205">
        <f>'[2]02'!I36</f>
        <v>0</v>
      </c>
      <c r="I34" s="205">
        <f>'[2]02'!J36</f>
        <v>0</v>
      </c>
      <c r="J34" s="205">
        <f>'[2]02'!K36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'[2]02'!B37</f>
        <v>84</v>
      </c>
      <c r="C35" s="205">
        <f>'[2]02'!C37</f>
        <v>0</v>
      </c>
      <c r="D35" s="205">
        <f>'[2]02'!D37</f>
        <v>0</v>
      </c>
      <c r="E35" s="205">
        <f>'[2]02'!E37</f>
        <v>0</v>
      </c>
      <c r="F35" s="15">
        <f t="shared" si="6"/>
        <v>84</v>
      </c>
      <c r="G35" s="204">
        <f>'[2]02'!H37</f>
        <v>39</v>
      </c>
      <c r="H35" s="205">
        <f>'[2]02'!I37</f>
        <v>0</v>
      </c>
      <c r="I35" s="205">
        <f>'[2]02'!J37</f>
        <v>0</v>
      </c>
      <c r="J35" s="205">
        <f>'[2]02'!K37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'[2]02'!B38</f>
        <v>84</v>
      </c>
      <c r="C36" s="205">
        <f>'[2]02'!C38</f>
        <v>0</v>
      </c>
      <c r="D36" s="205">
        <f>'[2]02'!D38</f>
        <v>0</v>
      </c>
      <c r="E36" s="205">
        <f>'[2]02'!E38</f>
        <v>0</v>
      </c>
      <c r="F36" s="15">
        <f t="shared" si="6"/>
        <v>84</v>
      </c>
      <c r="G36" s="204">
        <f>'[2]02'!H38</f>
        <v>39</v>
      </c>
      <c r="H36" s="205">
        <f>'[2]02'!I38</f>
        <v>0</v>
      </c>
      <c r="I36" s="205">
        <f>'[2]02'!J38</f>
        <v>0</v>
      </c>
      <c r="J36" s="205">
        <f>'[2]02'!K38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'[2]02'!B39</f>
        <v>84</v>
      </c>
      <c r="C37" s="205">
        <f>'[2]02'!C39</f>
        <v>0</v>
      </c>
      <c r="D37" s="205">
        <f>'[2]02'!D39</f>
        <v>0</v>
      </c>
      <c r="E37" s="205">
        <f>'[2]02'!E39</f>
        <v>0</v>
      </c>
      <c r="F37" s="15">
        <f t="shared" si="6"/>
        <v>84</v>
      </c>
      <c r="G37" s="204">
        <f>'[2]02'!H39</f>
        <v>39</v>
      </c>
      <c r="H37" s="205">
        <f>'[2]02'!I39</f>
        <v>0</v>
      </c>
      <c r="I37" s="205">
        <f>'[2]02'!J39</f>
        <v>0</v>
      </c>
      <c r="J37" s="205">
        <f>'[2]02'!K39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'[2]02'!B40</f>
        <v>84</v>
      </c>
      <c r="C38" s="205">
        <f>'[2]02'!C40</f>
        <v>0</v>
      </c>
      <c r="D38" s="205">
        <f>'[2]02'!D40</f>
        <v>0</v>
      </c>
      <c r="E38" s="205">
        <f>'[2]02'!E40</f>
        <v>0</v>
      </c>
      <c r="F38" s="15">
        <f t="shared" si="6"/>
        <v>84</v>
      </c>
      <c r="G38" s="204">
        <f>'[2]02'!H40</f>
        <v>39</v>
      </c>
      <c r="H38" s="205">
        <f>'[2]02'!I40</f>
        <v>0</v>
      </c>
      <c r="I38" s="205">
        <f>'[2]02'!J40</f>
        <v>0</v>
      </c>
      <c r="J38" s="205">
        <f>'[2]02'!K40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'[2]02'!B41</f>
        <v>84</v>
      </c>
      <c r="C39" s="205">
        <f>'[2]02'!C41</f>
        <v>0</v>
      </c>
      <c r="D39" s="205">
        <f>'[2]02'!D41</f>
        <v>0</v>
      </c>
      <c r="E39" s="205">
        <f>'[2]02'!E41</f>
        <v>0</v>
      </c>
      <c r="F39" s="15">
        <f t="shared" si="6"/>
        <v>84</v>
      </c>
      <c r="G39" s="204">
        <f>'[2]02'!H41</f>
        <v>39</v>
      </c>
      <c r="H39" s="205">
        <f>'[2]02'!I41</f>
        <v>0</v>
      </c>
      <c r="I39" s="205">
        <f>'[2]02'!J41</f>
        <v>0</v>
      </c>
      <c r="J39" s="205">
        <f>'[2]02'!K41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'[2]02'!B42</f>
        <v>84</v>
      </c>
      <c r="C40" s="205">
        <f>'[2]02'!C42</f>
        <v>0</v>
      </c>
      <c r="D40" s="205">
        <f>'[2]02'!D42</f>
        <v>0</v>
      </c>
      <c r="E40" s="205">
        <f>'[2]02'!E42</f>
        <v>0</v>
      </c>
      <c r="F40" s="15">
        <f t="shared" si="6"/>
        <v>84</v>
      </c>
      <c r="G40" s="204">
        <f>'[2]02'!H42</f>
        <v>39</v>
      </c>
      <c r="H40" s="205">
        <f>'[2]02'!I42</f>
        <v>0</v>
      </c>
      <c r="I40" s="205">
        <f>'[2]02'!J42</f>
        <v>0</v>
      </c>
      <c r="J40" s="205">
        <f>'[2]02'!K42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'[2]02'!B43</f>
        <v>84</v>
      </c>
      <c r="C41" s="205">
        <f>'[2]02'!C43</f>
        <v>0</v>
      </c>
      <c r="D41" s="205">
        <f>'[2]02'!D43</f>
        <v>0</v>
      </c>
      <c r="E41" s="205">
        <f>'[2]02'!E43</f>
        <v>0</v>
      </c>
      <c r="F41" s="15">
        <f t="shared" si="6"/>
        <v>84</v>
      </c>
      <c r="G41" s="204">
        <f>'[2]02'!H43</f>
        <v>38</v>
      </c>
      <c r="H41" s="205">
        <f>'[2]02'!I43</f>
        <v>0</v>
      </c>
      <c r="I41" s="205">
        <f>'[2]02'!J43</f>
        <v>0</v>
      </c>
      <c r="J41" s="205">
        <f>'[2]02'!K43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'[2]02'!B44</f>
        <v>84</v>
      </c>
      <c r="C42" s="205">
        <f>'[2]02'!C44</f>
        <v>0</v>
      </c>
      <c r="D42" s="205">
        <f>'[2]02'!D44</f>
        <v>0</v>
      </c>
      <c r="E42" s="205">
        <f>'[2]02'!E44</f>
        <v>0</v>
      </c>
      <c r="F42" s="15">
        <f t="shared" si="6"/>
        <v>84</v>
      </c>
      <c r="G42" s="204">
        <f>'[2]02'!H44</f>
        <v>38</v>
      </c>
      <c r="H42" s="205">
        <f>'[2]02'!I44</f>
        <v>0</v>
      </c>
      <c r="I42" s="205">
        <f>'[2]02'!J44</f>
        <v>0</v>
      </c>
      <c r="J42" s="205">
        <f>'[2]02'!K44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'[2]02'!B45</f>
        <v>84</v>
      </c>
      <c r="C43" s="205">
        <f>'[2]02'!C45</f>
        <v>0</v>
      </c>
      <c r="D43" s="205">
        <f>'[2]02'!D45</f>
        <v>0</v>
      </c>
      <c r="E43" s="205">
        <f>'[2]02'!E45</f>
        <v>0</v>
      </c>
      <c r="F43" s="15">
        <f t="shared" si="6"/>
        <v>84</v>
      </c>
      <c r="G43" s="204">
        <f>'[2]02'!H45</f>
        <v>38</v>
      </c>
      <c r="H43" s="205">
        <f>'[2]02'!I45</f>
        <v>0</v>
      </c>
      <c r="I43" s="205">
        <f>'[2]02'!J45</f>
        <v>0</v>
      </c>
      <c r="J43" s="205">
        <f>'[2]02'!K45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'[2]02'!B46</f>
        <v>84</v>
      </c>
      <c r="C44" s="205">
        <f>'[2]02'!C46</f>
        <v>0</v>
      </c>
      <c r="D44" s="205">
        <f>'[2]02'!D46</f>
        <v>0</v>
      </c>
      <c r="E44" s="205">
        <f>'[2]02'!E46</f>
        <v>0</v>
      </c>
      <c r="F44" s="15">
        <f t="shared" si="6"/>
        <v>84</v>
      </c>
      <c r="G44" s="204">
        <f>'[2]02'!H46</f>
        <v>38</v>
      </c>
      <c r="H44" s="205">
        <f>'[2]02'!I46</f>
        <v>0</v>
      </c>
      <c r="I44" s="205">
        <f>'[2]02'!J46</f>
        <v>0</v>
      </c>
      <c r="J44" s="205">
        <f>'[2]02'!K46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'[2]02'!B47</f>
        <v>84</v>
      </c>
      <c r="C45" s="205">
        <f>'[2]02'!C47</f>
        <v>0</v>
      </c>
      <c r="D45" s="205">
        <f>'[2]02'!D47</f>
        <v>0</v>
      </c>
      <c r="E45" s="205">
        <f>'[2]02'!E47</f>
        <v>0</v>
      </c>
      <c r="F45" s="15">
        <f t="shared" si="6"/>
        <v>84</v>
      </c>
      <c r="G45" s="204">
        <f>'[2]02'!H47</f>
        <v>38</v>
      </c>
      <c r="H45" s="205">
        <f>'[2]02'!I47</f>
        <v>0</v>
      </c>
      <c r="I45" s="205">
        <f>'[2]02'!J47</f>
        <v>0</v>
      </c>
      <c r="J45" s="205">
        <f>'[2]02'!K47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'[2]02'!B48</f>
        <v>84</v>
      </c>
      <c r="C46" s="205">
        <f>'[2]02'!C48</f>
        <v>0</v>
      </c>
      <c r="D46" s="205">
        <f>'[2]02'!D48</f>
        <v>0</v>
      </c>
      <c r="E46" s="205">
        <f>'[2]02'!E48</f>
        <v>0</v>
      </c>
      <c r="F46" s="15">
        <f t="shared" si="6"/>
        <v>84</v>
      </c>
      <c r="G46" s="204">
        <f>'[2]02'!H48</f>
        <v>38</v>
      </c>
      <c r="H46" s="205">
        <f>'[2]02'!I48</f>
        <v>0</v>
      </c>
      <c r="I46" s="205">
        <f>'[2]02'!J48</f>
        <v>0</v>
      </c>
      <c r="J46" s="205">
        <f>'[2]02'!K48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'[2]02'!B49</f>
        <v>84</v>
      </c>
      <c r="C47" s="205">
        <f>'[2]02'!C49</f>
        <v>0</v>
      </c>
      <c r="D47" s="205">
        <f>'[2]02'!D49</f>
        <v>0</v>
      </c>
      <c r="E47" s="205">
        <f>'[2]02'!E49</f>
        <v>0</v>
      </c>
      <c r="F47" s="15">
        <f t="shared" si="6"/>
        <v>84</v>
      </c>
      <c r="G47" s="204">
        <f>'[2]02'!H49</f>
        <v>38</v>
      </c>
      <c r="H47" s="205">
        <f>'[2]02'!I49</f>
        <v>0</v>
      </c>
      <c r="I47" s="205">
        <f>'[2]02'!J49</f>
        <v>0</v>
      </c>
      <c r="J47" s="205">
        <f>'[2]02'!K49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'[2]02'!B50</f>
        <v>84</v>
      </c>
      <c r="C48" s="205">
        <f>'[2]02'!C50</f>
        <v>0</v>
      </c>
      <c r="D48" s="205">
        <f>'[2]02'!D50</f>
        <v>0</v>
      </c>
      <c r="E48" s="205">
        <f>'[2]02'!E50</f>
        <v>0</v>
      </c>
      <c r="F48" s="15">
        <f t="shared" si="6"/>
        <v>84</v>
      </c>
      <c r="G48" s="204">
        <f>'[2]02'!H50</f>
        <v>38</v>
      </c>
      <c r="H48" s="205">
        <f>'[2]02'!I50</f>
        <v>0</v>
      </c>
      <c r="I48" s="205">
        <f>'[2]02'!J50</f>
        <v>0</v>
      </c>
      <c r="J48" s="205">
        <f>'[2]02'!K50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'[2]02'!B51</f>
        <v>84</v>
      </c>
      <c r="C49" s="205">
        <f>'[2]02'!C51</f>
        <v>0</v>
      </c>
      <c r="D49" s="205">
        <f>'[2]02'!D51</f>
        <v>0</v>
      </c>
      <c r="E49" s="205">
        <f>'[2]02'!E51</f>
        <v>0</v>
      </c>
      <c r="F49" s="15">
        <f t="shared" si="6"/>
        <v>84</v>
      </c>
      <c r="G49" s="204">
        <f>'[2]02'!H51</f>
        <v>38</v>
      </c>
      <c r="H49" s="205">
        <f>'[2]02'!I51</f>
        <v>0</v>
      </c>
      <c r="I49" s="205">
        <f>'[2]02'!J51</f>
        <v>0</v>
      </c>
      <c r="J49" s="205">
        <f>'[2]02'!K51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'[2]02'!B52</f>
        <v>84</v>
      </c>
      <c r="C50" s="205">
        <f>'[2]02'!C52</f>
        <v>0</v>
      </c>
      <c r="D50" s="205">
        <f>'[2]02'!D52</f>
        <v>0</v>
      </c>
      <c r="E50" s="205">
        <f>'[2]02'!E52</f>
        <v>0</v>
      </c>
      <c r="F50" s="15">
        <f t="shared" si="6"/>
        <v>84</v>
      </c>
      <c r="G50" s="204">
        <f>'[2]02'!H52</f>
        <v>38</v>
      </c>
      <c r="H50" s="205">
        <f>'[2]02'!I52</f>
        <v>0</v>
      </c>
      <c r="I50" s="205">
        <f>'[2]02'!J52</f>
        <v>0</v>
      </c>
      <c r="J50" s="205">
        <f>'[2]02'!K52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'[2]02'!B53</f>
        <v>84</v>
      </c>
      <c r="C51" s="205">
        <f>'[2]02'!C53</f>
        <v>0</v>
      </c>
      <c r="D51" s="205">
        <f>'[2]02'!D53</f>
        <v>0</v>
      </c>
      <c r="E51" s="205">
        <f>'[2]02'!E53</f>
        <v>0</v>
      </c>
      <c r="F51" s="15">
        <f t="shared" si="6"/>
        <v>84</v>
      </c>
      <c r="G51" s="204">
        <f>'[2]02'!H53</f>
        <v>38</v>
      </c>
      <c r="H51" s="205">
        <f>'[2]02'!I53</f>
        <v>0</v>
      </c>
      <c r="I51" s="205">
        <f>'[2]02'!J53</f>
        <v>0</v>
      </c>
      <c r="J51" s="205">
        <f>'[2]02'!K53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'[2]02'!B54</f>
        <v>84</v>
      </c>
      <c r="C52" s="205">
        <f>'[2]02'!C54</f>
        <v>0</v>
      </c>
      <c r="D52" s="205">
        <f>'[2]02'!D54</f>
        <v>0</v>
      </c>
      <c r="E52" s="205">
        <f>'[2]02'!E54</f>
        <v>0</v>
      </c>
      <c r="F52" s="15">
        <f t="shared" si="6"/>
        <v>84</v>
      </c>
      <c r="G52" s="204">
        <f>'[2]02'!H54</f>
        <v>38</v>
      </c>
      <c r="H52" s="205">
        <f>'[2]02'!I54</f>
        <v>0</v>
      </c>
      <c r="I52" s="205">
        <f>'[2]02'!J54</f>
        <v>0</v>
      </c>
      <c r="J52" s="205">
        <f>'[2]02'!K54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'[2]02'!B55</f>
        <v>84</v>
      </c>
      <c r="C53" s="205">
        <f>'[2]02'!C55</f>
        <v>0</v>
      </c>
      <c r="D53" s="205">
        <f>'[2]02'!D55</f>
        <v>0</v>
      </c>
      <c r="E53" s="205">
        <f>'[2]02'!E55</f>
        <v>0</v>
      </c>
      <c r="F53" s="15">
        <f t="shared" si="6"/>
        <v>84</v>
      </c>
      <c r="G53" s="204">
        <f>'[2]02'!H55</f>
        <v>37</v>
      </c>
      <c r="H53" s="205">
        <f>'[2]02'!I55</f>
        <v>0</v>
      </c>
      <c r="I53" s="205">
        <f>'[2]02'!J55</f>
        <v>0</v>
      </c>
      <c r="J53" s="205">
        <f>'[2]02'!K55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'[2]02'!B56</f>
        <v>84</v>
      </c>
      <c r="C54" s="205">
        <f>'[2]02'!C56</f>
        <v>0</v>
      </c>
      <c r="D54" s="205">
        <f>'[2]02'!D56</f>
        <v>0</v>
      </c>
      <c r="E54" s="205">
        <f>'[2]02'!E56</f>
        <v>0</v>
      </c>
      <c r="F54" s="15">
        <f t="shared" si="6"/>
        <v>84</v>
      </c>
      <c r="G54" s="204">
        <f>'[2]02'!H56</f>
        <v>37</v>
      </c>
      <c r="H54" s="205">
        <f>'[2]02'!I56</f>
        <v>0</v>
      </c>
      <c r="I54" s="205">
        <f>'[2]02'!J56</f>
        <v>0</v>
      </c>
      <c r="J54" s="205">
        <f>'[2]02'!K56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'[2]02'!B57</f>
        <v>84</v>
      </c>
      <c r="C55" s="205">
        <f>'[2]02'!C57</f>
        <v>0</v>
      </c>
      <c r="D55" s="205">
        <f>'[2]02'!D57</f>
        <v>0</v>
      </c>
      <c r="E55" s="205">
        <f>'[2]02'!E57</f>
        <v>0</v>
      </c>
      <c r="F55" s="15">
        <f t="shared" si="6"/>
        <v>84</v>
      </c>
      <c r="G55" s="204">
        <f>'[2]02'!H57</f>
        <v>37</v>
      </c>
      <c r="H55" s="205">
        <f>'[2]02'!I57</f>
        <v>0</v>
      </c>
      <c r="I55" s="205">
        <f>'[2]02'!J57</f>
        <v>0</v>
      </c>
      <c r="J55" s="205">
        <f>'[2]02'!K57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'[2]02'!B58</f>
        <v>84</v>
      </c>
      <c r="C56" s="205">
        <f>'[2]02'!C58</f>
        <v>0</v>
      </c>
      <c r="D56" s="205">
        <f>'[2]02'!D58</f>
        <v>0</v>
      </c>
      <c r="E56" s="205">
        <f>'[2]02'!E58</f>
        <v>0</v>
      </c>
      <c r="F56" s="15">
        <f t="shared" si="6"/>
        <v>84</v>
      </c>
      <c r="G56" s="204">
        <f>'[2]02'!H58</f>
        <v>37</v>
      </c>
      <c r="H56" s="205">
        <f>'[2]02'!I58</f>
        <v>0</v>
      </c>
      <c r="I56" s="205">
        <f>'[2]02'!J58</f>
        <v>0</v>
      </c>
      <c r="J56" s="205">
        <f>'[2]02'!K58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'[2]02'!B59</f>
        <v>84</v>
      </c>
      <c r="C57" s="205">
        <f>'[2]02'!C59</f>
        <v>0</v>
      </c>
      <c r="D57" s="205">
        <f>'[2]02'!D59</f>
        <v>0</v>
      </c>
      <c r="E57" s="205">
        <f>'[2]02'!E59</f>
        <v>0</v>
      </c>
      <c r="F57" s="15">
        <f t="shared" si="6"/>
        <v>84</v>
      </c>
      <c r="G57" s="204">
        <f>'[2]02'!H59</f>
        <v>37</v>
      </c>
      <c r="H57" s="205">
        <f>'[2]02'!I59</f>
        <v>0</v>
      </c>
      <c r="I57" s="205">
        <f>'[2]02'!J59</f>
        <v>0</v>
      </c>
      <c r="J57" s="205">
        <f>'[2]02'!K59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'[2]02'!B60</f>
        <v>84</v>
      </c>
      <c r="C58" s="205">
        <f>'[2]02'!C60</f>
        <v>0</v>
      </c>
      <c r="D58" s="205">
        <f>'[2]02'!D60</f>
        <v>0</v>
      </c>
      <c r="E58" s="205">
        <f>'[2]02'!E60</f>
        <v>0</v>
      </c>
      <c r="F58" s="15">
        <f t="shared" si="6"/>
        <v>84</v>
      </c>
      <c r="G58" s="204">
        <f>'[2]02'!H60</f>
        <v>36</v>
      </c>
      <c r="H58" s="205">
        <f>'[2]02'!I60</f>
        <v>0</v>
      </c>
      <c r="I58" s="205">
        <f>'[2]02'!J60</f>
        <v>0</v>
      </c>
      <c r="J58" s="205">
        <f>'[2]02'!K60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'[2]02'!B61</f>
        <v>84</v>
      </c>
      <c r="C59" s="205">
        <f>'[2]02'!C61</f>
        <v>0</v>
      </c>
      <c r="D59" s="205">
        <f>'[2]02'!D61</f>
        <v>0</v>
      </c>
      <c r="E59" s="205">
        <f>'[2]02'!E61</f>
        <v>0</v>
      </c>
      <c r="F59" s="15">
        <f t="shared" si="6"/>
        <v>84</v>
      </c>
      <c r="G59" s="204">
        <f>'[2]02'!H61</f>
        <v>36</v>
      </c>
      <c r="H59" s="205">
        <f>'[2]02'!I61</f>
        <v>0</v>
      </c>
      <c r="I59" s="205">
        <f>'[2]02'!J61</f>
        <v>0</v>
      </c>
      <c r="J59" s="205">
        <f>'[2]02'!K61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'[2]02'!B62</f>
        <v>84</v>
      </c>
      <c r="C60" s="205">
        <f>'[2]02'!C62</f>
        <v>0</v>
      </c>
      <c r="D60" s="205">
        <f>'[2]02'!D62</f>
        <v>0</v>
      </c>
      <c r="E60" s="205">
        <f>'[2]02'!E62</f>
        <v>0</v>
      </c>
      <c r="F60" s="15">
        <f t="shared" si="6"/>
        <v>84</v>
      </c>
      <c r="G60" s="204">
        <f>'[2]02'!H62</f>
        <v>36</v>
      </c>
      <c r="H60" s="205">
        <f>'[2]02'!I62</f>
        <v>0</v>
      </c>
      <c r="I60" s="205">
        <f>'[2]02'!J62</f>
        <v>0</v>
      </c>
      <c r="J60" s="205">
        <f>'[2]02'!K62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'[2]02'!B63</f>
        <v>84</v>
      </c>
      <c r="C61" s="205">
        <f>'[2]02'!C63</f>
        <v>0</v>
      </c>
      <c r="D61" s="205">
        <f>'[2]02'!D63</f>
        <v>0</v>
      </c>
      <c r="E61" s="205">
        <f>'[2]02'!E63</f>
        <v>0</v>
      </c>
      <c r="F61" s="15">
        <f t="shared" si="6"/>
        <v>84</v>
      </c>
      <c r="G61" s="204">
        <f>'[2]02'!H63</f>
        <v>36</v>
      </c>
      <c r="H61" s="205">
        <f>'[2]02'!I63</f>
        <v>0</v>
      </c>
      <c r="I61" s="205">
        <f>'[2]02'!J63</f>
        <v>0</v>
      </c>
      <c r="J61" s="205">
        <f>'[2]02'!K63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'[2]02'!B64</f>
        <v>84</v>
      </c>
      <c r="C62" s="205">
        <f>'[2]02'!C64</f>
        <v>0</v>
      </c>
      <c r="D62" s="205">
        <f>'[2]02'!D64</f>
        <v>0</v>
      </c>
      <c r="E62" s="205">
        <f>'[2]02'!E64</f>
        <v>0</v>
      </c>
      <c r="F62" s="15">
        <f t="shared" si="6"/>
        <v>84</v>
      </c>
      <c r="G62" s="204">
        <f>'[2]02'!H64</f>
        <v>36</v>
      </c>
      <c r="H62" s="205">
        <f>'[2]02'!I64</f>
        <v>0</v>
      </c>
      <c r="I62" s="205">
        <f>'[2]02'!J64</f>
        <v>0</v>
      </c>
      <c r="J62" s="205">
        <f>'[2]02'!K64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'[2]02'!B65</f>
        <v>84</v>
      </c>
      <c r="C63" s="205">
        <f>'[2]02'!C65</f>
        <v>0</v>
      </c>
      <c r="D63" s="205">
        <f>'[2]02'!D65</f>
        <v>0</v>
      </c>
      <c r="E63" s="205">
        <f>'[2]02'!E65</f>
        <v>0</v>
      </c>
      <c r="F63" s="15">
        <f t="shared" si="6"/>
        <v>84</v>
      </c>
      <c r="G63" s="204">
        <f>'[2]02'!H65</f>
        <v>35</v>
      </c>
      <c r="H63" s="205">
        <f>'[2]02'!I65</f>
        <v>0</v>
      </c>
      <c r="I63" s="205">
        <f>'[2]02'!J65</f>
        <v>0</v>
      </c>
      <c r="J63" s="205">
        <f>'[2]02'!K65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'[2]02'!B66</f>
        <v>84</v>
      </c>
      <c r="C64" s="205">
        <f>'[2]02'!C66</f>
        <v>0</v>
      </c>
      <c r="D64" s="205">
        <f>'[2]02'!D66</f>
        <v>0</v>
      </c>
      <c r="E64" s="205">
        <f>'[2]02'!E66</f>
        <v>0</v>
      </c>
      <c r="F64" s="15">
        <f t="shared" si="6"/>
        <v>84</v>
      </c>
      <c r="G64" s="204">
        <f>'[2]02'!H66</f>
        <v>35</v>
      </c>
      <c r="H64" s="205">
        <f>'[2]02'!I66</f>
        <v>0</v>
      </c>
      <c r="I64" s="205">
        <f>'[2]02'!J66</f>
        <v>0</v>
      </c>
      <c r="J64" s="205">
        <f>'[2]02'!K66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'[2]02'!B67</f>
        <v>84</v>
      </c>
      <c r="C65" s="205">
        <f>'[2]02'!C67</f>
        <v>0</v>
      </c>
      <c r="D65" s="205">
        <f>'[2]02'!D67</f>
        <v>0</v>
      </c>
      <c r="E65" s="205">
        <f>'[2]02'!E67</f>
        <v>0</v>
      </c>
      <c r="F65" s="15">
        <f t="shared" si="6"/>
        <v>84</v>
      </c>
      <c r="G65" s="204">
        <f>'[2]02'!H67</f>
        <v>35</v>
      </c>
      <c r="H65" s="205">
        <f>'[2]02'!I67</f>
        <v>0</v>
      </c>
      <c r="I65" s="205">
        <f>'[2]02'!J67</f>
        <v>0</v>
      </c>
      <c r="J65" s="205">
        <f>'[2]02'!K67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'[2]02'!B68</f>
        <v>84</v>
      </c>
      <c r="C66" s="205">
        <f>'[2]02'!C68</f>
        <v>0</v>
      </c>
      <c r="D66" s="205">
        <f>'[2]02'!D68</f>
        <v>0</v>
      </c>
      <c r="E66" s="205">
        <f>'[2]02'!E68</f>
        <v>0</v>
      </c>
      <c r="F66" s="15">
        <f t="shared" si="6"/>
        <v>84</v>
      </c>
      <c r="G66" s="204">
        <f>'[2]02'!H68</f>
        <v>35</v>
      </c>
      <c r="H66" s="205">
        <f>'[2]02'!I68</f>
        <v>0</v>
      </c>
      <c r="I66" s="205">
        <f>'[2]02'!J68</f>
        <v>0</v>
      </c>
      <c r="J66" s="205">
        <f>'[2]02'!K68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'[2]02'!B69</f>
        <v>84</v>
      </c>
      <c r="C67" s="205">
        <f>'[2]02'!C69</f>
        <v>0</v>
      </c>
      <c r="D67" s="205">
        <f>'[2]02'!D69</f>
        <v>0</v>
      </c>
      <c r="E67" s="205">
        <f>'[2]02'!E69</f>
        <v>0</v>
      </c>
      <c r="F67" s="15">
        <f t="shared" si="6"/>
        <v>84</v>
      </c>
      <c r="G67" s="204">
        <f>'[2]02'!H69</f>
        <v>36</v>
      </c>
      <c r="H67" s="205">
        <f>'[2]02'!I69</f>
        <v>0</v>
      </c>
      <c r="I67" s="205">
        <f>'[2]02'!J69</f>
        <v>0</v>
      </c>
      <c r="J67" s="205">
        <f>'[2]02'!K69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'[2]02'!B70</f>
        <v>84</v>
      </c>
      <c r="C68" s="205">
        <f>'[2]02'!C70</f>
        <v>0</v>
      </c>
      <c r="D68" s="205">
        <f>'[2]02'!D70</f>
        <v>0</v>
      </c>
      <c r="E68" s="205">
        <f>'[2]02'!E70</f>
        <v>0</v>
      </c>
      <c r="F68" s="15">
        <f t="shared" si="6"/>
        <v>84</v>
      </c>
      <c r="G68" s="204">
        <f>'[2]02'!H70</f>
        <v>36</v>
      </c>
      <c r="H68" s="205">
        <f>'[2]02'!I70</f>
        <v>0</v>
      </c>
      <c r="I68" s="205">
        <f>'[2]02'!J70</f>
        <v>0</v>
      </c>
      <c r="J68" s="205">
        <f>'[2]02'!K70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'[2]02'!B71</f>
        <v>84</v>
      </c>
      <c r="C69" s="205">
        <f>'[2]02'!C71</f>
        <v>0</v>
      </c>
      <c r="D69" s="205">
        <f>'[2]02'!D71</f>
        <v>0</v>
      </c>
      <c r="E69" s="205">
        <f>'[2]02'!E71</f>
        <v>0</v>
      </c>
      <c r="F69" s="15">
        <f t="shared" ref="F69:F98" si="16">SUM(B69:E69)</f>
        <v>84</v>
      </c>
      <c r="G69" s="204">
        <f>'[2]02'!H71</f>
        <v>36</v>
      </c>
      <c r="H69" s="205">
        <f>'[2]02'!I71</f>
        <v>0</v>
      </c>
      <c r="I69" s="205">
        <f>'[2]02'!J71</f>
        <v>0</v>
      </c>
      <c r="J69" s="205">
        <f>'[2]02'!K71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'[2]02'!B72</f>
        <v>84</v>
      </c>
      <c r="C70" s="205">
        <f>'[2]02'!C72</f>
        <v>0</v>
      </c>
      <c r="D70" s="205">
        <f>'[2]02'!D72</f>
        <v>0</v>
      </c>
      <c r="E70" s="205">
        <f>'[2]02'!E72</f>
        <v>0</v>
      </c>
      <c r="F70" s="15">
        <f t="shared" si="16"/>
        <v>84</v>
      </c>
      <c r="G70" s="204">
        <f>'[2]02'!H72</f>
        <v>37</v>
      </c>
      <c r="H70" s="205">
        <f>'[2]02'!I72</f>
        <v>0</v>
      </c>
      <c r="I70" s="205">
        <f>'[2]02'!J72</f>
        <v>0</v>
      </c>
      <c r="J70" s="205">
        <f>'[2]02'!K72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'[2]02'!B73</f>
        <v>84</v>
      </c>
      <c r="C71" s="205">
        <f>'[2]02'!C73</f>
        <v>0</v>
      </c>
      <c r="D71" s="205">
        <f>'[2]02'!D73</f>
        <v>0</v>
      </c>
      <c r="E71" s="205">
        <f>'[2]02'!E73</f>
        <v>0</v>
      </c>
      <c r="F71" s="15">
        <f t="shared" si="16"/>
        <v>84</v>
      </c>
      <c r="G71" s="204">
        <f>'[2]02'!H73</f>
        <v>37</v>
      </c>
      <c r="H71" s="205">
        <f>'[2]02'!I73</f>
        <v>0</v>
      </c>
      <c r="I71" s="205">
        <f>'[2]02'!J73</f>
        <v>0</v>
      </c>
      <c r="J71" s="205">
        <f>'[2]02'!K73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'[2]02'!B74</f>
        <v>84</v>
      </c>
      <c r="C72" s="205">
        <f>'[2]02'!C74</f>
        <v>0</v>
      </c>
      <c r="D72" s="205">
        <f>'[2]02'!D74</f>
        <v>0</v>
      </c>
      <c r="E72" s="205">
        <f>'[2]02'!E74</f>
        <v>0</v>
      </c>
      <c r="F72" s="15">
        <f t="shared" si="16"/>
        <v>84</v>
      </c>
      <c r="G72" s="204">
        <f>'[2]02'!H74</f>
        <v>37</v>
      </c>
      <c r="H72" s="205">
        <f>'[2]02'!I74</f>
        <v>0</v>
      </c>
      <c r="I72" s="205">
        <f>'[2]02'!J74</f>
        <v>0</v>
      </c>
      <c r="J72" s="205">
        <f>'[2]02'!K74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'[2]02'!B75</f>
        <v>84</v>
      </c>
      <c r="C73" s="205">
        <f>'[2]02'!C75</f>
        <v>0</v>
      </c>
      <c r="D73" s="205">
        <f>'[2]02'!D75</f>
        <v>0</v>
      </c>
      <c r="E73" s="205">
        <f>'[2]02'!E75</f>
        <v>0</v>
      </c>
      <c r="F73" s="15">
        <f t="shared" si="16"/>
        <v>84</v>
      </c>
      <c r="G73" s="204">
        <f>'[2]02'!H75</f>
        <v>37</v>
      </c>
      <c r="H73" s="205">
        <f>'[2]02'!I75</f>
        <v>0</v>
      </c>
      <c r="I73" s="205">
        <f>'[2]02'!J75</f>
        <v>0</v>
      </c>
      <c r="J73" s="205">
        <f>'[2]02'!K75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'[2]02'!B76</f>
        <v>84</v>
      </c>
      <c r="C74" s="205">
        <f>'[2]02'!C76</f>
        <v>0</v>
      </c>
      <c r="D74" s="205">
        <f>'[2]02'!D76</f>
        <v>0</v>
      </c>
      <c r="E74" s="205">
        <f>'[2]02'!E76</f>
        <v>0</v>
      </c>
      <c r="F74" s="15">
        <f t="shared" si="16"/>
        <v>84</v>
      </c>
      <c r="G74" s="204">
        <f>'[2]02'!H76</f>
        <v>37</v>
      </c>
      <c r="H74" s="205">
        <f>'[2]02'!I76</f>
        <v>0</v>
      </c>
      <c r="I74" s="205">
        <f>'[2]02'!J76</f>
        <v>0</v>
      </c>
      <c r="J74" s="205">
        <f>'[2]02'!K76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'[2]02'!B77</f>
        <v>84</v>
      </c>
      <c r="C75" s="205">
        <f>'[2]02'!C77</f>
        <v>0</v>
      </c>
      <c r="D75" s="205">
        <f>'[2]02'!D77</f>
        <v>0</v>
      </c>
      <c r="E75" s="205">
        <f>'[2]02'!E77</f>
        <v>0</v>
      </c>
      <c r="F75" s="15">
        <f t="shared" si="16"/>
        <v>84</v>
      </c>
      <c r="G75" s="204">
        <f>'[2]02'!H77</f>
        <v>37</v>
      </c>
      <c r="H75" s="205">
        <f>'[2]02'!I77</f>
        <v>0</v>
      </c>
      <c r="I75" s="205">
        <f>'[2]02'!J77</f>
        <v>0</v>
      </c>
      <c r="J75" s="205">
        <f>'[2]02'!K77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'[2]02'!B78</f>
        <v>84</v>
      </c>
      <c r="C76" s="205">
        <f>'[2]02'!C78</f>
        <v>0</v>
      </c>
      <c r="D76" s="205">
        <f>'[2]02'!D78</f>
        <v>0</v>
      </c>
      <c r="E76" s="205">
        <f>'[2]02'!E78</f>
        <v>0</v>
      </c>
      <c r="F76" s="15">
        <f t="shared" si="16"/>
        <v>84</v>
      </c>
      <c r="G76" s="204">
        <f>'[2]02'!H78</f>
        <v>37</v>
      </c>
      <c r="H76" s="205">
        <f>'[2]02'!I78</f>
        <v>0</v>
      </c>
      <c r="I76" s="205">
        <f>'[2]02'!J78</f>
        <v>0</v>
      </c>
      <c r="J76" s="205">
        <f>'[2]02'!K78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'[2]02'!B79</f>
        <v>84</v>
      </c>
      <c r="C77" s="205">
        <f>'[2]02'!C79</f>
        <v>0</v>
      </c>
      <c r="D77" s="205">
        <f>'[2]02'!D79</f>
        <v>0</v>
      </c>
      <c r="E77" s="205">
        <f>'[2]02'!E79</f>
        <v>0</v>
      </c>
      <c r="F77" s="15">
        <f t="shared" si="16"/>
        <v>84</v>
      </c>
      <c r="G77" s="204">
        <f>'[2]02'!H79</f>
        <v>37</v>
      </c>
      <c r="H77" s="205">
        <f>'[2]02'!I79</f>
        <v>0</v>
      </c>
      <c r="I77" s="205">
        <f>'[2]02'!J79</f>
        <v>0</v>
      </c>
      <c r="J77" s="205">
        <f>'[2]02'!K79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'[2]02'!B80</f>
        <v>84</v>
      </c>
      <c r="C78" s="205">
        <f>'[2]02'!C80</f>
        <v>0</v>
      </c>
      <c r="D78" s="205">
        <f>'[2]02'!D80</f>
        <v>0</v>
      </c>
      <c r="E78" s="205">
        <f>'[2]02'!E80</f>
        <v>0</v>
      </c>
      <c r="F78" s="15">
        <f t="shared" si="16"/>
        <v>84</v>
      </c>
      <c r="G78" s="204">
        <f>'[2]02'!H80</f>
        <v>37</v>
      </c>
      <c r="H78" s="205">
        <f>'[2]02'!I80</f>
        <v>0</v>
      </c>
      <c r="I78" s="205">
        <f>'[2]02'!J80</f>
        <v>0</v>
      </c>
      <c r="J78" s="205">
        <f>'[2]02'!K80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'[2]02'!B81</f>
        <v>84</v>
      </c>
      <c r="C79" s="205">
        <f>'[2]02'!C81</f>
        <v>0</v>
      </c>
      <c r="D79" s="205">
        <f>'[2]02'!D81</f>
        <v>0</v>
      </c>
      <c r="E79" s="205">
        <f>'[2]02'!E81</f>
        <v>0</v>
      </c>
      <c r="F79" s="15">
        <f t="shared" si="16"/>
        <v>84</v>
      </c>
      <c r="G79" s="204">
        <f>'[2]02'!H81</f>
        <v>37</v>
      </c>
      <c r="H79" s="205">
        <f>'[2]02'!I81</f>
        <v>0</v>
      </c>
      <c r="I79" s="205">
        <f>'[2]02'!J81</f>
        <v>0</v>
      </c>
      <c r="J79" s="205">
        <f>'[2]02'!K81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'[2]02'!B82</f>
        <v>84</v>
      </c>
      <c r="C80" s="205">
        <f>'[2]02'!C82</f>
        <v>0</v>
      </c>
      <c r="D80" s="205">
        <f>'[2]02'!D82</f>
        <v>0</v>
      </c>
      <c r="E80" s="205">
        <f>'[2]02'!E82</f>
        <v>0</v>
      </c>
      <c r="F80" s="15">
        <f t="shared" si="16"/>
        <v>84</v>
      </c>
      <c r="G80" s="204">
        <f>'[2]02'!H82</f>
        <v>37</v>
      </c>
      <c r="H80" s="205">
        <f>'[2]02'!I82</f>
        <v>0</v>
      </c>
      <c r="I80" s="205">
        <f>'[2]02'!J82</f>
        <v>0</v>
      </c>
      <c r="J80" s="205">
        <f>'[2]02'!K82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'[2]02'!B83</f>
        <v>84</v>
      </c>
      <c r="C81" s="205">
        <f>'[2]02'!C83</f>
        <v>0</v>
      </c>
      <c r="D81" s="205">
        <f>'[2]02'!D83</f>
        <v>0</v>
      </c>
      <c r="E81" s="205">
        <f>'[2]02'!E83</f>
        <v>0</v>
      </c>
      <c r="F81" s="15">
        <f t="shared" si="16"/>
        <v>84</v>
      </c>
      <c r="G81" s="204">
        <f>'[2]02'!H83</f>
        <v>37</v>
      </c>
      <c r="H81" s="205">
        <f>'[2]02'!I83</f>
        <v>0</v>
      </c>
      <c r="I81" s="205">
        <f>'[2]02'!J83</f>
        <v>0</v>
      </c>
      <c r="J81" s="205">
        <f>'[2]02'!K83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'[2]02'!B84</f>
        <v>84</v>
      </c>
      <c r="C82" s="205">
        <f>'[2]02'!C84</f>
        <v>0</v>
      </c>
      <c r="D82" s="205">
        <f>'[2]02'!D84</f>
        <v>0</v>
      </c>
      <c r="E82" s="205">
        <f>'[2]02'!E84</f>
        <v>0</v>
      </c>
      <c r="F82" s="15">
        <f t="shared" si="16"/>
        <v>84</v>
      </c>
      <c r="G82" s="204">
        <f>'[2]02'!H84</f>
        <v>37</v>
      </c>
      <c r="H82" s="205">
        <f>'[2]02'!I84</f>
        <v>0</v>
      </c>
      <c r="I82" s="205">
        <f>'[2]02'!J84</f>
        <v>0</v>
      </c>
      <c r="J82" s="205">
        <f>'[2]02'!K84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'[2]02'!B85</f>
        <v>84</v>
      </c>
      <c r="C83" s="205">
        <f>'[2]02'!C85</f>
        <v>0</v>
      </c>
      <c r="D83" s="205">
        <f>'[2]02'!D85</f>
        <v>0</v>
      </c>
      <c r="E83" s="205">
        <f>'[2]02'!E85</f>
        <v>0</v>
      </c>
      <c r="F83" s="15">
        <f t="shared" si="16"/>
        <v>84</v>
      </c>
      <c r="G83" s="204">
        <f>'[2]02'!H85</f>
        <v>37</v>
      </c>
      <c r="H83" s="205">
        <f>'[2]02'!I85</f>
        <v>0</v>
      </c>
      <c r="I83" s="205">
        <f>'[2]02'!J85</f>
        <v>0</v>
      </c>
      <c r="J83" s="205">
        <f>'[2]02'!K85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'[2]02'!B86</f>
        <v>84</v>
      </c>
      <c r="C84" s="205">
        <f>'[2]02'!C86</f>
        <v>0</v>
      </c>
      <c r="D84" s="205">
        <f>'[2]02'!D86</f>
        <v>0</v>
      </c>
      <c r="E84" s="205">
        <f>'[2]02'!E86</f>
        <v>0</v>
      </c>
      <c r="F84" s="15">
        <f t="shared" si="16"/>
        <v>84</v>
      </c>
      <c r="G84" s="204">
        <f>'[2]02'!H86</f>
        <v>37</v>
      </c>
      <c r="H84" s="205">
        <f>'[2]02'!I86</f>
        <v>0</v>
      </c>
      <c r="I84" s="205">
        <f>'[2]02'!J86</f>
        <v>0</v>
      </c>
      <c r="J84" s="205">
        <f>'[2]02'!K86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'[2]02'!B87</f>
        <v>84</v>
      </c>
      <c r="C85" s="205">
        <f>'[2]02'!C87</f>
        <v>0</v>
      </c>
      <c r="D85" s="205">
        <f>'[2]02'!D87</f>
        <v>0</v>
      </c>
      <c r="E85" s="205">
        <f>'[2]02'!E87</f>
        <v>0</v>
      </c>
      <c r="F85" s="15">
        <f t="shared" si="16"/>
        <v>84</v>
      </c>
      <c r="G85" s="204">
        <f>'[2]02'!H87</f>
        <v>37</v>
      </c>
      <c r="H85" s="205">
        <f>'[2]02'!I87</f>
        <v>0</v>
      </c>
      <c r="I85" s="205">
        <f>'[2]02'!J87</f>
        <v>0</v>
      </c>
      <c r="J85" s="205">
        <f>'[2]02'!K87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'[2]02'!B88</f>
        <v>84</v>
      </c>
      <c r="C86" s="205">
        <f>'[2]02'!C88</f>
        <v>0</v>
      </c>
      <c r="D86" s="205">
        <f>'[2]02'!D88</f>
        <v>0</v>
      </c>
      <c r="E86" s="205">
        <f>'[2]02'!E88</f>
        <v>0</v>
      </c>
      <c r="F86" s="15">
        <f t="shared" si="16"/>
        <v>84</v>
      </c>
      <c r="G86" s="204">
        <f>'[2]02'!H88</f>
        <v>37</v>
      </c>
      <c r="H86" s="205">
        <f>'[2]02'!I88</f>
        <v>0</v>
      </c>
      <c r="I86" s="205">
        <f>'[2]02'!J88</f>
        <v>0</v>
      </c>
      <c r="J86" s="205">
        <f>'[2]02'!K88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'[2]02'!B89</f>
        <v>84</v>
      </c>
      <c r="C87" s="205">
        <f>'[2]02'!C89</f>
        <v>0</v>
      </c>
      <c r="D87" s="205">
        <f>'[2]02'!D89</f>
        <v>0</v>
      </c>
      <c r="E87" s="205">
        <f>'[2]02'!E89</f>
        <v>0</v>
      </c>
      <c r="F87" s="15">
        <f t="shared" si="16"/>
        <v>84</v>
      </c>
      <c r="G87" s="204">
        <f>'[2]02'!H89</f>
        <v>37</v>
      </c>
      <c r="H87" s="205">
        <f>'[2]02'!I89</f>
        <v>0</v>
      </c>
      <c r="I87" s="205">
        <f>'[2]02'!J89</f>
        <v>0</v>
      </c>
      <c r="J87" s="205">
        <f>'[2]02'!K89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'[2]02'!B90</f>
        <v>84</v>
      </c>
      <c r="C88" s="205">
        <f>'[2]02'!C90</f>
        <v>0</v>
      </c>
      <c r="D88" s="205">
        <f>'[2]02'!D90</f>
        <v>0</v>
      </c>
      <c r="E88" s="205">
        <f>'[2]02'!E90</f>
        <v>0</v>
      </c>
      <c r="F88" s="15">
        <f t="shared" si="16"/>
        <v>84</v>
      </c>
      <c r="G88" s="204">
        <f>'[2]02'!H90</f>
        <v>37</v>
      </c>
      <c r="H88" s="205">
        <f>'[2]02'!I90</f>
        <v>0</v>
      </c>
      <c r="I88" s="205">
        <f>'[2]02'!J90</f>
        <v>0</v>
      </c>
      <c r="J88" s="205">
        <f>'[2]02'!K90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'[2]02'!B91</f>
        <v>84</v>
      </c>
      <c r="C89" s="205">
        <f>'[2]02'!C91</f>
        <v>0</v>
      </c>
      <c r="D89" s="205">
        <f>'[2]02'!D91</f>
        <v>0</v>
      </c>
      <c r="E89" s="205">
        <f>'[2]02'!E91</f>
        <v>0</v>
      </c>
      <c r="F89" s="15">
        <f t="shared" si="16"/>
        <v>84</v>
      </c>
      <c r="G89" s="204">
        <f>'[2]02'!H91</f>
        <v>37</v>
      </c>
      <c r="H89" s="205">
        <f>'[2]02'!I91</f>
        <v>0</v>
      </c>
      <c r="I89" s="205">
        <f>'[2]02'!J91</f>
        <v>0</v>
      </c>
      <c r="J89" s="205">
        <f>'[2]02'!K91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'[2]02'!B92</f>
        <v>84</v>
      </c>
      <c r="C90" s="205">
        <f>'[2]02'!C92</f>
        <v>0</v>
      </c>
      <c r="D90" s="205">
        <f>'[2]02'!D92</f>
        <v>0</v>
      </c>
      <c r="E90" s="205">
        <f>'[2]02'!E92</f>
        <v>0</v>
      </c>
      <c r="F90" s="15">
        <f t="shared" si="16"/>
        <v>84</v>
      </c>
      <c r="G90" s="204">
        <f>'[2]02'!H92</f>
        <v>37</v>
      </c>
      <c r="H90" s="205">
        <f>'[2]02'!I92</f>
        <v>0</v>
      </c>
      <c r="I90" s="205">
        <f>'[2]02'!J92</f>
        <v>0</v>
      </c>
      <c r="J90" s="205">
        <f>'[2]02'!K92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'[2]02'!B93</f>
        <v>84</v>
      </c>
      <c r="C91" s="205">
        <f>'[2]02'!C93</f>
        <v>0</v>
      </c>
      <c r="D91" s="205">
        <f>'[2]02'!D93</f>
        <v>0</v>
      </c>
      <c r="E91" s="205">
        <f>'[2]02'!E93</f>
        <v>0</v>
      </c>
      <c r="F91" s="15">
        <f t="shared" si="16"/>
        <v>84</v>
      </c>
      <c r="G91" s="204">
        <f>'[2]02'!H93</f>
        <v>37</v>
      </c>
      <c r="H91" s="205">
        <f>'[2]02'!I93</f>
        <v>0</v>
      </c>
      <c r="I91" s="205">
        <f>'[2]02'!J93</f>
        <v>0</v>
      </c>
      <c r="J91" s="205">
        <f>'[2]02'!K93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'[2]02'!B94</f>
        <v>84</v>
      </c>
      <c r="C92" s="205">
        <f>'[2]02'!C94</f>
        <v>0</v>
      </c>
      <c r="D92" s="205">
        <f>'[2]02'!D94</f>
        <v>0</v>
      </c>
      <c r="E92" s="205">
        <f>'[2]02'!E94</f>
        <v>0</v>
      </c>
      <c r="F92" s="15">
        <f t="shared" si="16"/>
        <v>84</v>
      </c>
      <c r="G92" s="204">
        <f>'[2]02'!H94</f>
        <v>37</v>
      </c>
      <c r="H92" s="205">
        <f>'[2]02'!I94</f>
        <v>0</v>
      </c>
      <c r="I92" s="205">
        <f>'[2]02'!J94</f>
        <v>0</v>
      </c>
      <c r="J92" s="205">
        <f>'[2]02'!K94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'[2]02'!B95</f>
        <v>84</v>
      </c>
      <c r="C93" s="205">
        <f>'[2]02'!C95</f>
        <v>0</v>
      </c>
      <c r="D93" s="205">
        <f>'[2]02'!D95</f>
        <v>0</v>
      </c>
      <c r="E93" s="205">
        <f>'[2]02'!E95</f>
        <v>0</v>
      </c>
      <c r="F93" s="15">
        <f t="shared" si="16"/>
        <v>84</v>
      </c>
      <c r="G93" s="204">
        <f>'[2]02'!H95</f>
        <v>37</v>
      </c>
      <c r="H93" s="205">
        <f>'[2]02'!I95</f>
        <v>0</v>
      </c>
      <c r="I93" s="205">
        <f>'[2]02'!J95</f>
        <v>0</v>
      </c>
      <c r="J93" s="205">
        <f>'[2]02'!K95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'[2]02'!B96</f>
        <v>84</v>
      </c>
      <c r="C94" s="205">
        <f>'[2]02'!C96</f>
        <v>0</v>
      </c>
      <c r="D94" s="205">
        <f>'[2]02'!D96</f>
        <v>0</v>
      </c>
      <c r="E94" s="205">
        <f>'[2]02'!E96</f>
        <v>0</v>
      </c>
      <c r="F94" s="15">
        <f t="shared" si="16"/>
        <v>84</v>
      </c>
      <c r="G94" s="204">
        <f>'[2]02'!H96</f>
        <v>37</v>
      </c>
      <c r="H94" s="205">
        <f>'[2]02'!I96</f>
        <v>0</v>
      </c>
      <c r="I94" s="205">
        <f>'[2]02'!J96</f>
        <v>0</v>
      </c>
      <c r="J94" s="205">
        <f>'[2]02'!K96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'[2]02'!B97</f>
        <v>84</v>
      </c>
      <c r="C95" s="205">
        <f>'[2]02'!C97</f>
        <v>0</v>
      </c>
      <c r="D95" s="205">
        <f>'[2]02'!D97</f>
        <v>0</v>
      </c>
      <c r="E95" s="205">
        <f>'[2]02'!E97</f>
        <v>0</v>
      </c>
      <c r="F95" s="15">
        <f t="shared" si="16"/>
        <v>84</v>
      </c>
      <c r="G95" s="204">
        <f>'[2]02'!H97</f>
        <v>37</v>
      </c>
      <c r="H95" s="205">
        <f>'[2]02'!I97</f>
        <v>0</v>
      </c>
      <c r="I95" s="205">
        <f>'[2]02'!J97</f>
        <v>0</v>
      </c>
      <c r="J95" s="205">
        <f>'[2]02'!K97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'[2]02'!B98</f>
        <v>84</v>
      </c>
      <c r="C96" s="205">
        <f>'[2]02'!C98</f>
        <v>0</v>
      </c>
      <c r="D96" s="205">
        <f>'[2]02'!D98</f>
        <v>0</v>
      </c>
      <c r="E96" s="205">
        <f>'[2]02'!E98</f>
        <v>0</v>
      </c>
      <c r="F96" s="15">
        <f t="shared" si="16"/>
        <v>84</v>
      </c>
      <c r="G96" s="204">
        <f>'[2]02'!H98</f>
        <v>37</v>
      </c>
      <c r="H96" s="205">
        <f>'[2]02'!I98</f>
        <v>0</v>
      </c>
      <c r="I96" s="205">
        <f>'[2]02'!J98</f>
        <v>0</v>
      </c>
      <c r="J96" s="205">
        <f>'[2]02'!K98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'[2]02'!B99</f>
        <v>84</v>
      </c>
      <c r="C97" s="205">
        <f>'[2]02'!C99</f>
        <v>0</v>
      </c>
      <c r="D97" s="205">
        <f>'[2]02'!D99</f>
        <v>0</v>
      </c>
      <c r="E97" s="205">
        <f>'[2]02'!E99</f>
        <v>0</v>
      </c>
      <c r="F97" s="15">
        <f t="shared" si="16"/>
        <v>84</v>
      </c>
      <c r="G97" s="204">
        <f>'[2]02'!H99</f>
        <v>37</v>
      </c>
      <c r="H97" s="205">
        <f>'[2]02'!I99</f>
        <v>0</v>
      </c>
      <c r="I97" s="205">
        <f>'[2]02'!J99</f>
        <v>0</v>
      </c>
      <c r="J97" s="205">
        <f>'[2]02'!K99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'[2]02'!B100</f>
        <v>84</v>
      </c>
      <c r="C98" s="205">
        <f>'[2]02'!C100</f>
        <v>0</v>
      </c>
      <c r="D98" s="205">
        <f>'[2]02'!D100</f>
        <v>0</v>
      </c>
      <c r="E98" s="205">
        <f>'[2]02'!E100</f>
        <v>0</v>
      </c>
      <c r="F98" s="15">
        <f t="shared" si="16"/>
        <v>84</v>
      </c>
      <c r="G98" s="204">
        <f>'[2]02'!H100</f>
        <v>37</v>
      </c>
      <c r="H98" s="205">
        <f>'[2]02'!I100</f>
        <v>0</v>
      </c>
      <c r="I98" s="205">
        <f>'[2]02'!J100</f>
        <v>0</v>
      </c>
      <c r="J98" s="205">
        <f>'[2]02'!K100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0.90600000000000003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0.90600000000000003</v>
      </c>
      <c r="L99" s="171">
        <f t="shared" si="17"/>
        <v>2.4E-2</v>
      </c>
      <c r="M99" s="171">
        <f t="shared" si="17"/>
        <v>0.89369999999999994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0.89369999999999994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1040</v>
      </c>
      <c r="G3" s="16">
        <f>'[3]02'!G5</f>
        <v>0</v>
      </c>
      <c r="H3" s="17">
        <f>SUM(B3:G3)</f>
        <v>1360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25.94</v>
      </c>
      <c r="AU3" s="8">
        <v>25.94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25.94</v>
      </c>
      <c r="BM3" s="8">
        <f>AU3</f>
        <v>25.94</v>
      </c>
      <c r="BN3" s="8">
        <f>BC3</f>
        <v>26.99</v>
      </c>
      <c r="BO3" s="8">
        <f>BJ3</f>
        <v>26.99</v>
      </c>
      <c r="BP3" s="182">
        <f>BL3-BN3</f>
        <v>-1.0499999999999972</v>
      </c>
      <c r="BQ3" s="182">
        <f>BM3-BO3</f>
        <v>-1.0499999999999972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1040</v>
      </c>
      <c r="G4" s="16">
        <f>'[3]02'!G6</f>
        <v>0</v>
      </c>
      <c r="H4" s="17">
        <f>SUM(B4:G4)</f>
        <v>1360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25.94</v>
      </c>
      <c r="AU4" s="8">
        <v>25.94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-1.0499999999999972</v>
      </c>
      <c r="BQ4" s="182">
        <f t="shared" ref="BQ4:BQ67" si="26">BM4-BO4</f>
        <v>-1.0499999999999972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1040</v>
      </c>
      <c r="G5" s="16">
        <f>'[3]02'!G7</f>
        <v>0</v>
      </c>
      <c r="H5" s="17">
        <f t="shared" ref="H5:H68" si="27">SUM(B5:G5)</f>
        <v>1360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25.94</v>
      </c>
      <c r="AU5" s="8">
        <v>25.94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25.94</v>
      </c>
      <c r="BM5" s="8">
        <f t="shared" si="22"/>
        <v>25.94</v>
      </c>
      <c r="BN5" s="8">
        <f t="shared" si="23"/>
        <v>26.99</v>
      </c>
      <c r="BO5" s="8">
        <f t="shared" si="24"/>
        <v>26.99</v>
      </c>
      <c r="BP5" s="182">
        <f t="shared" si="25"/>
        <v>-1.0499999999999972</v>
      </c>
      <c r="BQ5" s="182">
        <f t="shared" si="26"/>
        <v>-1.0499999999999972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1040</v>
      </c>
      <c r="G6" s="16">
        <f>'[3]02'!G8</f>
        <v>0</v>
      </c>
      <c r="H6" s="17">
        <f t="shared" si="27"/>
        <v>1360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25.94</v>
      </c>
      <c r="AU6" s="8">
        <v>25.94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25.94</v>
      </c>
      <c r="BM6" s="8">
        <f t="shared" si="22"/>
        <v>25.94</v>
      </c>
      <c r="BN6" s="8">
        <f t="shared" si="23"/>
        <v>26.99</v>
      </c>
      <c r="BO6" s="8">
        <f t="shared" si="24"/>
        <v>26.99</v>
      </c>
      <c r="BP6" s="182">
        <f t="shared" si="25"/>
        <v>-1.0499999999999972</v>
      </c>
      <c r="BQ6" s="182">
        <f t="shared" si="26"/>
        <v>-1.0499999999999972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1040</v>
      </c>
      <c r="G7" s="16">
        <f>'[3]02'!G9</f>
        <v>0</v>
      </c>
      <c r="H7" s="17">
        <f t="shared" si="27"/>
        <v>1360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25.94</v>
      </c>
      <c r="AU7" s="8">
        <v>25.94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25.94</v>
      </c>
      <c r="BM7" s="8">
        <f t="shared" si="22"/>
        <v>25.94</v>
      </c>
      <c r="BN7" s="8">
        <f t="shared" si="23"/>
        <v>26.99</v>
      </c>
      <c r="BO7" s="8">
        <f t="shared" si="24"/>
        <v>26.99</v>
      </c>
      <c r="BP7" s="182">
        <f t="shared" si="25"/>
        <v>-1.0499999999999972</v>
      </c>
      <c r="BQ7" s="182">
        <f t="shared" si="26"/>
        <v>-1.0499999999999972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1040</v>
      </c>
      <c r="G8" s="16">
        <f>'[3]02'!G10</f>
        <v>0</v>
      </c>
      <c r="H8" s="17">
        <f t="shared" si="27"/>
        <v>1360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25.94</v>
      </c>
      <c r="AU8" s="8">
        <v>25.94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25.94</v>
      </c>
      <c r="BM8" s="8">
        <f t="shared" si="22"/>
        <v>25.94</v>
      </c>
      <c r="BN8" s="8">
        <f t="shared" si="23"/>
        <v>26.99</v>
      </c>
      <c r="BO8" s="8">
        <f t="shared" si="24"/>
        <v>26.99</v>
      </c>
      <c r="BP8" s="182">
        <f t="shared" si="25"/>
        <v>-1.0499999999999972</v>
      </c>
      <c r="BQ8" s="182">
        <f t="shared" si="26"/>
        <v>-1.0499999999999972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1040</v>
      </c>
      <c r="G9" s="16">
        <f>'[3]02'!G11</f>
        <v>0</v>
      </c>
      <c r="H9" s="17">
        <f t="shared" si="27"/>
        <v>1360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25.94</v>
      </c>
      <c r="AU9" s="8">
        <v>25.94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25.94</v>
      </c>
      <c r="BM9" s="8">
        <f t="shared" si="22"/>
        <v>25.94</v>
      </c>
      <c r="BN9" s="8">
        <f t="shared" si="23"/>
        <v>26.99</v>
      </c>
      <c r="BO9" s="8">
        <f t="shared" si="24"/>
        <v>26.99</v>
      </c>
      <c r="BP9" s="182">
        <f t="shared" si="25"/>
        <v>-1.0499999999999972</v>
      </c>
      <c r="BQ9" s="182">
        <f t="shared" si="26"/>
        <v>-1.0499999999999972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1040</v>
      </c>
      <c r="G10" s="16">
        <f>'[3]02'!G12</f>
        <v>0</v>
      </c>
      <c r="H10" s="17">
        <f t="shared" si="27"/>
        <v>1360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25.94</v>
      </c>
      <c r="AU10" s="8">
        <v>25.94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25.94</v>
      </c>
      <c r="BM10" s="8">
        <f t="shared" si="22"/>
        <v>25.94</v>
      </c>
      <c r="BN10" s="8">
        <f t="shared" si="23"/>
        <v>26.99</v>
      </c>
      <c r="BO10" s="8">
        <f t="shared" si="24"/>
        <v>26.99</v>
      </c>
      <c r="BP10" s="182">
        <f t="shared" si="25"/>
        <v>-1.0499999999999972</v>
      </c>
      <c r="BQ10" s="182">
        <f t="shared" si="26"/>
        <v>-1.0499999999999972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1040</v>
      </c>
      <c r="G11" s="16">
        <f>'[3]02'!G13</f>
        <v>0</v>
      </c>
      <c r="H11" s="17">
        <f t="shared" si="27"/>
        <v>1360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25.94</v>
      </c>
      <c r="AU11" s="8">
        <v>25.94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25.94</v>
      </c>
      <c r="BM11" s="8">
        <f t="shared" si="22"/>
        <v>25.94</v>
      </c>
      <c r="BN11" s="8">
        <f t="shared" si="23"/>
        <v>26.99</v>
      </c>
      <c r="BO11" s="8">
        <f t="shared" si="24"/>
        <v>26.99</v>
      </c>
      <c r="BP11" s="182">
        <f t="shared" si="25"/>
        <v>-1.0499999999999972</v>
      </c>
      <c r="BQ11" s="182">
        <f t="shared" si="26"/>
        <v>-1.0499999999999972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1040</v>
      </c>
      <c r="G12" s="16">
        <f>'[3]02'!G14</f>
        <v>0</v>
      </c>
      <c r="H12" s="17">
        <f t="shared" si="27"/>
        <v>1360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30.76</v>
      </c>
      <c r="AU12" s="8">
        <v>30.76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30.76</v>
      </c>
      <c r="BM12" s="8">
        <f t="shared" si="22"/>
        <v>30.76</v>
      </c>
      <c r="BN12" s="8">
        <f t="shared" si="23"/>
        <v>26.99</v>
      </c>
      <c r="BO12" s="8">
        <f t="shared" si="24"/>
        <v>26.99</v>
      </c>
      <c r="BP12" s="182">
        <f t="shared" si="25"/>
        <v>3.7700000000000031</v>
      </c>
      <c r="BQ12" s="182">
        <f t="shared" si="26"/>
        <v>3.7700000000000031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1040</v>
      </c>
      <c r="G13" s="16">
        <f>'[3]02'!G15</f>
        <v>0</v>
      </c>
      <c r="H13" s="17">
        <f t="shared" si="27"/>
        <v>1360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30.76</v>
      </c>
      <c r="AU13" s="8">
        <v>30.76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30.76</v>
      </c>
      <c r="BM13" s="8">
        <f t="shared" si="22"/>
        <v>30.76</v>
      </c>
      <c r="BN13" s="8">
        <f t="shared" si="23"/>
        <v>26.99</v>
      </c>
      <c r="BO13" s="8">
        <f t="shared" si="24"/>
        <v>26.99</v>
      </c>
      <c r="BP13" s="182">
        <f t="shared" si="25"/>
        <v>3.7700000000000031</v>
      </c>
      <c r="BQ13" s="182">
        <f t="shared" si="26"/>
        <v>3.7700000000000031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1040</v>
      </c>
      <c r="G14" s="16">
        <f>'[3]02'!G16</f>
        <v>0</v>
      </c>
      <c r="H14" s="17">
        <f t="shared" si="27"/>
        <v>1360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30.76</v>
      </c>
      <c r="AU14" s="8">
        <v>30.76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30.76</v>
      </c>
      <c r="BM14" s="8">
        <f t="shared" si="22"/>
        <v>30.76</v>
      </c>
      <c r="BN14" s="8">
        <f t="shared" si="23"/>
        <v>26.99</v>
      </c>
      <c r="BO14" s="8">
        <f t="shared" si="24"/>
        <v>26.99</v>
      </c>
      <c r="BP14" s="182">
        <f t="shared" si="25"/>
        <v>3.7700000000000031</v>
      </c>
      <c r="BQ14" s="182">
        <f t="shared" si="26"/>
        <v>3.7700000000000031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1040</v>
      </c>
      <c r="G15" s="16">
        <f>'[3]02'!G17</f>
        <v>0</v>
      </c>
      <c r="H15" s="17">
        <f t="shared" si="27"/>
        <v>1360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30.76</v>
      </c>
      <c r="AU15" s="8">
        <v>30.76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30.76</v>
      </c>
      <c r="BM15" s="8">
        <f t="shared" si="22"/>
        <v>30.76</v>
      </c>
      <c r="BN15" s="8">
        <f t="shared" si="23"/>
        <v>26.99</v>
      </c>
      <c r="BO15" s="8">
        <f t="shared" si="24"/>
        <v>26.99</v>
      </c>
      <c r="BP15" s="182">
        <f t="shared" si="25"/>
        <v>3.7700000000000031</v>
      </c>
      <c r="BQ15" s="182">
        <f t="shared" si="26"/>
        <v>3.7700000000000031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1040</v>
      </c>
      <c r="G16" s="16">
        <f>'[3]02'!G18</f>
        <v>0</v>
      </c>
      <c r="H16" s="17">
        <f t="shared" si="27"/>
        <v>1360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30.76</v>
      </c>
      <c r="AU16" s="8">
        <v>30.76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30.76</v>
      </c>
      <c r="BM16" s="8">
        <f t="shared" si="22"/>
        <v>30.76</v>
      </c>
      <c r="BN16" s="8">
        <f t="shared" si="23"/>
        <v>26.99</v>
      </c>
      <c r="BO16" s="8">
        <f t="shared" si="24"/>
        <v>26.99</v>
      </c>
      <c r="BP16" s="182">
        <f t="shared" si="25"/>
        <v>3.7700000000000031</v>
      </c>
      <c r="BQ16" s="182">
        <f t="shared" si="26"/>
        <v>3.7700000000000031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1040</v>
      </c>
      <c r="G17" s="16">
        <f>'[3]02'!G19</f>
        <v>0</v>
      </c>
      <c r="H17" s="17">
        <f t="shared" si="27"/>
        <v>1360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30.76</v>
      </c>
      <c r="AU17" s="8">
        <v>30.76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30.76</v>
      </c>
      <c r="BM17" s="8">
        <f t="shared" si="22"/>
        <v>30.76</v>
      </c>
      <c r="BN17" s="8">
        <f t="shared" si="23"/>
        <v>26.99</v>
      </c>
      <c r="BO17" s="8">
        <f t="shared" si="24"/>
        <v>26.99</v>
      </c>
      <c r="BP17" s="182">
        <f t="shared" si="25"/>
        <v>3.7700000000000031</v>
      </c>
      <c r="BQ17" s="182">
        <f t="shared" si="26"/>
        <v>3.7700000000000031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1040</v>
      </c>
      <c r="G18" s="16">
        <f>'[3]02'!G20</f>
        <v>0</v>
      </c>
      <c r="H18" s="17">
        <f t="shared" si="27"/>
        <v>1360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30.76</v>
      </c>
      <c r="AU18" s="8">
        <v>30.76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30.76</v>
      </c>
      <c r="BM18" s="8">
        <f t="shared" si="22"/>
        <v>30.76</v>
      </c>
      <c r="BN18" s="8">
        <f t="shared" si="23"/>
        <v>26.99</v>
      </c>
      <c r="BO18" s="8">
        <f t="shared" si="24"/>
        <v>26.99</v>
      </c>
      <c r="BP18" s="182">
        <f t="shared" si="25"/>
        <v>3.7700000000000031</v>
      </c>
      <c r="BQ18" s="182">
        <f t="shared" si="26"/>
        <v>3.7700000000000031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1040</v>
      </c>
      <c r="G19" s="16">
        <f>'[3]02'!G21</f>
        <v>0</v>
      </c>
      <c r="H19" s="17">
        <f t="shared" si="27"/>
        <v>1360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30.76</v>
      </c>
      <c r="AU19" s="8">
        <v>30.76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30.76</v>
      </c>
      <c r="BM19" s="8">
        <f t="shared" si="22"/>
        <v>30.76</v>
      </c>
      <c r="BN19" s="8">
        <f t="shared" si="23"/>
        <v>26.99</v>
      </c>
      <c r="BO19" s="8">
        <f t="shared" si="24"/>
        <v>26.99</v>
      </c>
      <c r="BP19" s="182">
        <f t="shared" si="25"/>
        <v>3.7700000000000031</v>
      </c>
      <c r="BQ19" s="182">
        <f t="shared" si="26"/>
        <v>3.7700000000000031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1040</v>
      </c>
      <c r="G20" s="16">
        <f>'[3]02'!G22</f>
        <v>0</v>
      </c>
      <c r="H20" s="17">
        <f t="shared" si="27"/>
        <v>1360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30.76</v>
      </c>
      <c r="AU20" s="8">
        <v>30.76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30.76</v>
      </c>
      <c r="BM20" s="8">
        <f t="shared" si="22"/>
        <v>30.76</v>
      </c>
      <c r="BN20" s="8">
        <f t="shared" si="23"/>
        <v>26.99</v>
      </c>
      <c r="BO20" s="8">
        <f t="shared" si="24"/>
        <v>26.99</v>
      </c>
      <c r="BP20" s="182">
        <f t="shared" si="25"/>
        <v>3.7700000000000031</v>
      </c>
      <c r="BQ20" s="182">
        <f t="shared" si="26"/>
        <v>3.7700000000000031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1040</v>
      </c>
      <c r="G21" s="16">
        <f>'[3]02'!G23</f>
        <v>0</v>
      </c>
      <c r="H21" s="17">
        <f t="shared" si="27"/>
        <v>1360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30.76</v>
      </c>
      <c r="AU21" s="8">
        <v>30.76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30.76</v>
      </c>
      <c r="BM21" s="8">
        <f t="shared" si="22"/>
        <v>30.76</v>
      </c>
      <c r="BN21" s="8">
        <f t="shared" si="23"/>
        <v>26.99</v>
      </c>
      <c r="BO21" s="8">
        <f t="shared" si="24"/>
        <v>26.99</v>
      </c>
      <c r="BP21" s="182">
        <f t="shared" si="25"/>
        <v>3.7700000000000031</v>
      </c>
      <c r="BQ21" s="182">
        <f t="shared" si="26"/>
        <v>3.7700000000000031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1040</v>
      </c>
      <c r="G22" s="16">
        <f>'[3]02'!G24</f>
        <v>0</v>
      </c>
      <c r="H22" s="17">
        <f t="shared" si="27"/>
        <v>1360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30.76</v>
      </c>
      <c r="AU22" s="8">
        <v>30.76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30.76</v>
      </c>
      <c r="BM22" s="8">
        <f t="shared" si="22"/>
        <v>30.76</v>
      </c>
      <c r="BN22" s="8">
        <f t="shared" si="23"/>
        <v>26.99</v>
      </c>
      <c r="BO22" s="8">
        <f t="shared" si="24"/>
        <v>26.99</v>
      </c>
      <c r="BP22" s="182">
        <f t="shared" si="25"/>
        <v>3.7700000000000031</v>
      </c>
      <c r="BQ22" s="182">
        <f t="shared" si="26"/>
        <v>3.7700000000000031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1040</v>
      </c>
      <c r="G23" s="16">
        <f>'[3]02'!G25</f>
        <v>0</v>
      </c>
      <c r="H23" s="17">
        <f t="shared" si="27"/>
        <v>1360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30.76</v>
      </c>
      <c r="AU23" s="8">
        <v>30.76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30.76</v>
      </c>
      <c r="BM23" s="8">
        <f t="shared" si="22"/>
        <v>30.76</v>
      </c>
      <c r="BN23" s="8">
        <f t="shared" si="23"/>
        <v>32</v>
      </c>
      <c r="BO23" s="8">
        <f t="shared" si="24"/>
        <v>32</v>
      </c>
      <c r="BP23" s="182">
        <f t="shared" si="25"/>
        <v>-1.2399999999999984</v>
      </c>
      <c r="BQ23" s="182">
        <f t="shared" si="26"/>
        <v>-1.2399999999999984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1040</v>
      </c>
      <c r="G24" s="16">
        <f>'[3]02'!G26</f>
        <v>0</v>
      </c>
      <c r="H24" s="17">
        <f t="shared" si="27"/>
        <v>1360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30.76</v>
      </c>
      <c r="AU24" s="8">
        <v>30.76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30.76</v>
      </c>
      <c r="BM24" s="8">
        <f t="shared" si="22"/>
        <v>30.76</v>
      </c>
      <c r="BN24" s="8">
        <f t="shared" si="23"/>
        <v>32</v>
      </c>
      <c r="BO24" s="8">
        <f t="shared" si="24"/>
        <v>32</v>
      </c>
      <c r="BP24" s="182">
        <f t="shared" si="25"/>
        <v>-1.2399999999999984</v>
      </c>
      <c r="BQ24" s="182">
        <f t="shared" si="26"/>
        <v>-1.2399999999999984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1040</v>
      </c>
      <c r="G25" s="16">
        <f>'[3]02'!G27</f>
        <v>0</v>
      </c>
      <c r="H25" s="17">
        <f t="shared" si="27"/>
        <v>1360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30.76</v>
      </c>
      <c r="AU25" s="8">
        <v>30.76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30.76</v>
      </c>
      <c r="BM25" s="8">
        <f t="shared" si="22"/>
        <v>30.76</v>
      </c>
      <c r="BN25" s="8">
        <f t="shared" si="23"/>
        <v>32</v>
      </c>
      <c r="BO25" s="8">
        <f t="shared" si="24"/>
        <v>32</v>
      </c>
      <c r="BP25" s="182">
        <f t="shared" si="25"/>
        <v>-1.2399999999999984</v>
      </c>
      <c r="BQ25" s="182">
        <f t="shared" si="26"/>
        <v>-1.2399999999999984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1040</v>
      </c>
      <c r="G26" s="16">
        <f>'[3]02'!G28</f>
        <v>0</v>
      </c>
      <c r="H26" s="17">
        <f t="shared" si="27"/>
        <v>1360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30.76</v>
      </c>
      <c r="AU26" s="8">
        <v>30.76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30.76</v>
      </c>
      <c r="BM26" s="8">
        <f t="shared" si="22"/>
        <v>30.76</v>
      </c>
      <c r="BN26" s="8">
        <f t="shared" si="23"/>
        <v>32</v>
      </c>
      <c r="BO26" s="8">
        <f t="shared" si="24"/>
        <v>32</v>
      </c>
      <c r="BP26" s="182">
        <f t="shared" si="25"/>
        <v>-1.2399999999999984</v>
      </c>
      <c r="BQ26" s="182">
        <f t="shared" si="26"/>
        <v>-1.2399999999999984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1040</v>
      </c>
      <c r="G27" s="16">
        <f>'[3]02'!G29</f>
        <v>0</v>
      </c>
      <c r="H27" s="17">
        <f t="shared" si="27"/>
        <v>1360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30.76</v>
      </c>
      <c r="AU27" s="8">
        <v>30.76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82">
        <f t="shared" si="25"/>
        <v>-1.2399999999999984</v>
      </c>
      <c r="BQ27" s="182">
        <f t="shared" si="26"/>
        <v>-1.2399999999999984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1040</v>
      </c>
      <c r="G28" s="16">
        <f>'[3]02'!G30</f>
        <v>0</v>
      </c>
      <c r="H28" s="17">
        <f t="shared" si="27"/>
        <v>1360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30.76</v>
      </c>
      <c r="AU28" s="8">
        <v>30.76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82">
        <f t="shared" si="25"/>
        <v>-1.2399999999999984</v>
      </c>
      <c r="BQ28" s="182">
        <f t="shared" si="26"/>
        <v>-1.2399999999999984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1040</v>
      </c>
      <c r="G29" s="16">
        <f>'[3]02'!G31</f>
        <v>0</v>
      </c>
      <c r="H29" s="17">
        <f t="shared" si="27"/>
        <v>1360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30.76</v>
      </c>
      <c r="AU29" s="8">
        <v>30.76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82">
        <f t="shared" si="25"/>
        <v>-1.2399999999999984</v>
      </c>
      <c r="BQ29" s="182">
        <f t="shared" si="26"/>
        <v>-1.2399999999999984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1040</v>
      </c>
      <c r="G30" s="16">
        <f>'[3]02'!G32</f>
        <v>0</v>
      </c>
      <c r="H30" s="17">
        <f t="shared" si="27"/>
        <v>1360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30.76</v>
      </c>
      <c r="AU30" s="8">
        <v>30.76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82">
        <f t="shared" si="25"/>
        <v>-1.2399999999999984</v>
      </c>
      <c r="BQ30" s="182">
        <f t="shared" si="26"/>
        <v>-1.2399999999999984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1040</v>
      </c>
      <c r="G31" s="16">
        <f>'[3]02'!G33</f>
        <v>0</v>
      </c>
      <c r="H31" s="17">
        <f t="shared" si="27"/>
        <v>1360</v>
      </c>
      <c r="I31" s="15">
        <f>'[3]02'!J33</f>
        <v>291.61599999999999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291.61599999999999</v>
      </c>
      <c r="P31" s="18">
        <f>frq!C31</f>
        <v>1</v>
      </c>
      <c r="Q31" s="15">
        <f t="shared" si="29"/>
        <v>291.61599999999999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291.61599999999999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227.61599999999999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227.61599999999999</v>
      </c>
      <c r="AT31" s="8">
        <v>30.76</v>
      </c>
      <c r="AU31" s="8">
        <v>30.76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82">
        <f t="shared" si="25"/>
        <v>-1.2399999999999984</v>
      </c>
      <c r="BQ31" s="182">
        <f t="shared" si="26"/>
        <v>-1.2399999999999984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1040</v>
      </c>
      <c r="G32" s="16">
        <f>'[3]02'!G34</f>
        <v>0</v>
      </c>
      <c r="H32" s="17">
        <f t="shared" si="27"/>
        <v>1360</v>
      </c>
      <c r="I32" s="15">
        <f>'[3]02'!J34</f>
        <v>291.61599999999999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291.61599999999999</v>
      </c>
      <c r="P32" s="18">
        <f>frq!C32</f>
        <v>1</v>
      </c>
      <c r="Q32" s="15">
        <f t="shared" si="29"/>
        <v>291.61599999999999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291.61599999999999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227.61599999999999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227.61599999999999</v>
      </c>
      <c r="AT32" s="8">
        <v>30.76</v>
      </c>
      <c r="AU32" s="8">
        <v>30.76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82">
        <f t="shared" si="25"/>
        <v>-1.2399999999999984</v>
      </c>
      <c r="BQ32" s="182">
        <f t="shared" si="26"/>
        <v>-1.2399999999999984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1040</v>
      </c>
      <c r="G33" s="16">
        <f>'[3]02'!G35</f>
        <v>0</v>
      </c>
      <c r="H33" s="17">
        <f t="shared" si="27"/>
        <v>1360</v>
      </c>
      <c r="I33" s="15">
        <f>'[3]02'!J35</f>
        <v>291.61599999999999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291.61599999999999</v>
      </c>
      <c r="P33" s="18">
        <f>frq!C33</f>
        <v>1</v>
      </c>
      <c r="Q33" s="15">
        <f t="shared" si="29"/>
        <v>291.61599999999999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291.61599999999999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227.61599999999999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227.61599999999999</v>
      </c>
      <c r="AT33" s="8">
        <v>30.76</v>
      </c>
      <c r="AU33" s="8">
        <v>30.76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82">
        <f t="shared" si="25"/>
        <v>-1.2399999999999984</v>
      </c>
      <c r="BQ33" s="182">
        <f t="shared" si="26"/>
        <v>-1.2399999999999984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1040</v>
      </c>
      <c r="G34" s="16">
        <f>'[3]02'!G36</f>
        <v>0</v>
      </c>
      <c r="H34" s="17">
        <f t="shared" si="27"/>
        <v>1360</v>
      </c>
      <c r="I34" s="15">
        <f>'[3]02'!J36</f>
        <v>291.61599999999999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291.61599999999999</v>
      </c>
      <c r="P34" s="18">
        <f>frq!C34</f>
        <v>1</v>
      </c>
      <c r="Q34" s="15">
        <f t="shared" si="29"/>
        <v>291.61599999999999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291.61599999999999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227.61599999999999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227.61599999999999</v>
      </c>
      <c r="AT34" s="8">
        <v>30.76</v>
      </c>
      <c r="AU34" s="8">
        <v>30.76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82">
        <f t="shared" si="25"/>
        <v>-1.2399999999999984</v>
      </c>
      <c r="BQ34" s="182">
        <f t="shared" si="26"/>
        <v>-1.2399999999999984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1040</v>
      </c>
      <c r="G35" s="16">
        <f>'[3]02'!G37</f>
        <v>0</v>
      </c>
      <c r="H35" s="17">
        <f t="shared" si="27"/>
        <v>1360</v>
      </c>
      <c r="I35" s="15">
        <f>'[3]02'!J37</f>
        <v>291.61599999999999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291.61599999999999</v>
      </c>
      <c r="P35" s="18">
        <f>frq!C35</f>
        <v>1</v>
      </c>
      <c r="Q35" s="15">
        <f t="shared" si="29"/>
        <v>291.61599999999999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291.61599999999999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227.61599999999999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227.61599999999999</v>
      </c>
      <c r="AT35" s="8">
        <v>30.76</v>
      </c>
      <c r="AU35" s="8">
        <v>30.76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82">
        <f t="shared" si="25"/>
        <v>-1.2399999999999984</v>
      </c>
      <c r="BQ35" s="182">
        <f t="shared" si="26"/>
        <v>-1.2399999999999984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1040</v>
      </c>
      <c r="G36" s="16">
        <f>'[3]02'!G38</f>
        <v>0</v>
      </c>
      <c r="H36" s="17">
        <f t="shared" si="27"/>
        <v>1360</v>
      </c>
      <c r="I36" s="15">
        <f>'[3]02'!J38</f>
        <v>291.61599999999999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291.61599999999999</v>
      </c>
      <c r="P36" s="18">
        <f>frq!C36</f>
        <v>1</v>
      </c>
      <c r="Q36" s="15">
        <f t="shared" si="29"/>
        <v>291.61599999999999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291.61599999999999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227.61599999999999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227.61599999999999</v>
      </c>
      <c r="AT36" s="8">
        <v>30.76</v>
      </c>
      <c r="AU36" s="8">
        <v>25.39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30.76</v>
      </c>
      <c r="BM36" s="8">
        <f t="shared" si="22"/>
        <v>25.39</v>
      </c>
      <c r="BN36" s="8">
        <f t="shared" si="23"/>
        <v>32</v>
      </c>
      <c r="BO36" s="8">
        <f t="shared" si="24"/>
        <v>32</v>
      </c>
      <c r="BP36" s="182">
        <f t="shared" si="25"/>
        <v>-1.2399999999999984</v>
      </c>
      <c r="BQ36" s="182">
        <f t="shared" si="26"/>
        <v>-6.6099999999999994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1040</v>
      </c>
      <c r="G37" s="16">
        <f>'[3]02'!G39</f>
        <v>0</v>
      </c>
      <c r="H37" s="17">
        <f t="shared" si="27"/>
        <v>1360</v>
      </c>
      <c r="I37" s="15">
        <f>'[3]02'!J39</f>
        <v>291.61599999999999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291.61599999999999</v>
      </c>
      <c r="P37" s="18">
        <f>frq!C37</f>
        <v>1</v>
      </c>
      <c r="Q37" s="15">
        <f t="shared" si="29"/>
        <v>291.61599999999999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291.61599999999999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227.61599999999999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227.61599999999999</v>
      </c>
      <c r="AT37" s="8">
        <v>30.76</v>
      </c>
      <c r="AU37" s="8">
        <v>25.39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30.76</v>
      </c>
      <c r="BM37" s="8">
        <f t="shared" si="22"/>
        <v>25.39</v>
      </c>
      <c r="BN37" s="8">
        <f t="shared" si="23"/>
        <v>32</v>
      </c>
      <c r="BO37" s="8">
        <f t="shared" si="24"/>
        <v>32</v>
      </c>
      <c r="BP37" s="182">
        <f t="shared" si="25"/>
        <v>-1.2399999999999984</v>
      </c>
      <c r="BQ37" s="182">
        <f t="shared" si="26"/>
        <v>-6.6099999999999994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1040</v>
      </c>
      <c r="G38" s="16">
        <f>'[3]02'!G40</f>
        <v>0</v>
      </c>
      <c r="H38" s="17">
        <f t="shared" si="27"/>
        <v>1360</v>
      </c>
      <c r="I38" s="15">
        <f>'[3]02'!J40</f>
        <v>291.61599999999999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291.61599999999999</v>
      </c>
      <c r="P38" s="18">
        <f>frq!C38</f>
        <v>1</v>
      </c>
      <c r="Q38" s="15">
        <f t="shared" si="29"/>
        <v>291.61599999999999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291.61599999999999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227.61599999999999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227.61599999999999</v>
      </c>
      <c r="AT38" s="8">
        <v>30.76</v>
      </c>
      <c r="AU38" s="8">
        <v>25.39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30.76</v>
      </c>
      <c r="BM38" s="8">
        <f t="shared" si="22"/>
        <v>25.39</v>
      </c>
      <c r="BN38" s="8">
        <f t="shared" si="23"/>
        <v>32</v>
      </c>
      <c r="BO38" s="8">
        <f t="shared" si="24"/>
        <v>32</v>
      </c>
      <c r="BP38" s="182">
        <f t="shared" si="25"/>
        <v>-1.2399999999999984</v>
      </c>
      <c r="BQ38" s="182">
        <f t="shared" si="26"/>
        <v>-6.6099999999999994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1040</v>
      </c>
      <c r="G39" s="16">
        <f>'[3]02'!G41</f>
        <v>0</v>
      </c>
      <c r="H39" s="17">
        <f t="shared" si="27"/>
        <v>1360</v>
      </c>
      <c r="I39" s="15">
        <f>'[3]02'!J41</f>
        <v>291.61599999999999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291.61599999999999</v>
      </c>
      <c r="P39" s="18">
        <f>frq!C39</f>
        <v>1</v>
      </c>
      <c r="Q39" s="15">
        <f t="shared" si="29"/>
        <v>291.61599999999999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291.61599999999999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227.61599999999999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227.61599999999999</v>
      </c>
      <c r="AT39" s="8">
        <v>30.76</v>
      </c>
      <c r="AU39" s="8">
        <v>25.39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30.76</v>
      </c>
      <c r="BM39" s="8">
        <f t="shared" si="22"/>
        <v>25.39</v>
      </c>
      <c r="BN39" s="8">
        <f t="shared" si="23"/>
        <v>32</v>
      </c>
      <c r="BO39" s="8">
        <f t="shared" si="24"/>
        <v>32</v>
      </c>
      <c r="BP39" s="182">
        <f t="shared" si="25"/>
        <v>-1.2399999999999984</v>
      </c>
      <c r="BQ39" s="182">
        <f t="shared" si="26"/>
        <v>-6.6099999999999994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1040</v>
      </c>
      <c r="G40" s="16">
        <f>'[3]02'!G42</f>
        <v>0</v>
      </c>
      <c r="H40" s="17">
        <f t="shared" si="27"/>
        <v>1360</v>
      </c>
      <c r="I40" s="15">
        <f>'[3]02'!J42</f>
        <v>291.61599999999999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291.61599999999999</v>
      </c>
      <c r="P40" s="18">
        <f>frq!C40</f>
        <v>1</v>
      </c>
      <c r="Q40" s="15">
        <f t="shared" si="29"/>
        <v>291.61599999999999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291.61599999999999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227.61599999999999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227.61599999999999</v>
      </c>
      <c r="AT40" s="8">
        <v>30.76</v>
      </c>
      <c r="AU40" s="8">
        <v>25.39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30.76</v>
      </c>
      <c r="BM40" s="8">
        <f t="shared" si="22"/>
        <v>25.39</v>
      </c>
      <c r="BN40" s="8">
        <f t="shared" si="23"/>
        <v>32</v>
      </c>
      <c r="BO40" s="8">
        <f t="shared" si="24"/>
        <v>32</v>
      </c>
      <c r="BP40" s="182">
        <f t="shared" si="25"/>
        <v>-1.2399999999999984</v>
      </c>
      <c r="BQ40" s="182">
        <f t="shared" si="26"/>
        <v>-6.6099999999999994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1040</v>
      </c>
      <c r="G41" s="16">
        <f>'[3]02'!G43</f>
        <v>0</v>
      </c>
      <c r="H41" s="17">
        <f t="shared" si="27"/>
        <v>1360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30.76</v>
      </c>
      <c r="AU41" s="8">
        <v>25.39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30.76</v>
      </c>
      <c r="BM41" s="8">
        <f t="shared" si="22"/>
        <v>25.39</v>
      </c>
      <c r="BN41" s="8">
        <f t="shared" si="23"/>
        <v>32</v>
      </c>
      <c r="BO41" s="8">
        <f t="shared" si="24"/>
        <v>32</v>
      </c>
      <c r="BP41" s="182">
        <f t="shared" si="25"/>
        <v>-1.2399999999999984</v>
      </c>
      <c r="BQ41" s="182">
        <f t="shared" si="26"/>
        <v>-6.6099999999999994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1040</v>
      </c>
      <c r="G42" s="16">
        <f>'[3]02'!G44</f>
        <v>0</v>
      </c>
      <c r="H42" s="17">
        <f t="shared" si="27"/>
        <v>1360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30.76</v>
      </c>
      <c r="AU42" s="8">
        <v>25.39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30.76</v>
      </c>
      <c r="BM42" s="8">
        <f t="shared" si="22"/>
        <v>25.39</v>
      </c>
      <c r="BN42" s="8">
        <f t="shared" si="23"/>
        <v>32</v>
      </c>
      <c r="BO42" s="8">
        <f t="shared" si="24"/>
        <v>32</v>
      </c>
      <c r="BP42" s="182">
        <f t="shared" si="25"/>
        <v>-1.2399999999999984</v>
      </c>
      <c r="BQ42" s="182">
        <f t="shared" si="26"/>
        <v>-6.6099999999999994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1040</v>
      </c>
      <c r="G43" s="16">
        <f>'[3]02'!G45</f>
        <v>0</v>
      </c>
      <c r="H43" s="17">
        <f t="shared" si="27"/>
        <v>1360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30.76</v>
      </c>
      <c r="AU43" s="8">
        <v>25.39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30.76</v>
      </c>
      <c r="BM43" s="8">
        <f t="shared" si="22"/>
        <v>25.39</v>
      </c>
      <c r="BN43" s="8">
        <f t="shared" si="23"/>
        <v>32</v>
      </c>
      <c r="BO43" s="8">
        <f t="shared" si="24"/>
        <v>32</v>
      </c>
      <c r="BP43" s="182">
        <f t="shared" si="25"/>
        <v>-1.2399999999999984</v>
      </c>
      <c r="BQ43" s="182">
        <f t="shared" si="26"/>
        <v>-6.6099999999999994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1040</v>
      </c>
      <c r="G44" s="16">
        <f>'[3]02'!G46</f>
        <v>0</v>
      </c>
      <c r="H44" s="17">
        <f t="shared" si="27"/>
        <v>1360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30.76</v>
      </c>
      <c r="AU44" s="8">
        <v>25.39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30.76</v>
      </c>
      <c r="BM44" s="8">
        <f t="shared" si="22"/>
        <v>25.39</v>
      </c>
      <c r="BN44" s="8">
        <f t="shared" si="23"/>
        <v>32</v>
      </c>
      <c r="BO44" s="8">
        <f t="shared" si="24"/>
        <v>32</v>
      </c>
      <c r="BP44" s="182">
        <f t="shared" si="25"/>
        <v>-1.2399999999999984</v>
      </c>
      <c r="BQ44" s="182">
        <f t="shared" si="26"/>
        <v>-6.6099999999999994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1040</v>
      </c>
      <c r="G45" s="16">
        <f>'[3]02'!G47</f>
        <v>0</v>
      </c>
      <c r="H45" s="17">
        <f t="shared" si="27"/>
        <v>1360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30.76</v>
      </c>
      <c r="AU45" s="8">
        <v>25.39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30.76</v>
      </c>
      <c r="BM45" s="8">
        <f t="shared" si="22"/>
        <v>25.39</v>
      </c>
      <c r="BN45" s="8">
        <f t="shared" si="23"/>
        <v>32</v>
      </c>
      <c r="BO45" s="8">
        <f t="shared" si="24"/>
        <v>32</v>
      </c>
      <c r="BP45" s="182">
        <f t="shared" si="25"/>
        <v>-1.2399999999999984</v>
      </c>
      <c r="BQ45" s="182">
        <f t="shared" si="26"/>
        <v>-6.6099999999999994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1040</v>
      </c>
      <c r="G46" s="16">
        <f>'[3]02'!G48</f>
        <v>0</v>
      </c>
      <c r="H46" s="17">
        <f t="shared" si="27"/>
        <v>1360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30.76</v>
      </c>
      <c r="AU46" s="8">
        <v>25.39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30.76</v>
      </c>
      <c r="BM46" s="8">
        <f t="shared" si="22"/>
        <v>25.39</v>
      </c>
      <c r="BN46" s="8">
        <f t="shared" si="23"/>
        <v>32</v>
      </c>
      <c r="BO46" s="8">
        <f t="shared" si="24"/>
        <v>32</v>
      </c>
      <c r="BP46" s="182">
        <f t="shared" si="25"/>
        <v>-1.2399999999999984</v>
      </c>
      <c r="BQ46" s="182">
        <f t="shared" si="26"/>
        <v>-6.6099999999999994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1040</v>
      </c>
      <c r="G47" s="16">
        <f>'[3]02'!G49</f>
        <v>0</v>
      </c>
      <c r="H47" s="17">
        <f t="shared" si="27"/>
        <v>1360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30.76</v>
      </c>
      <c r="AU47" s="8">
        <v>25.39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26.42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26.42</v>
      </c>
      <c r="BL47" s="8">
        <f t="shared" si="21"/>
        <v>30.76</v>
      </c>
      <c r="BM47" s="8">
        <f t="shared" si="22"/>
        <v>25.39</v>
      </c>
      <c r="BN47" s="8">
        <f t="shared" si="23"/>
        <v>32</v>
      </c>
      <c r="BO47" s="8">
        <f t="shared" si="24"/>
        <v>26.42</v>
      </c>
      <c r="BP47" s="182">
        <f t="shared" si="25"/>
        <v>-1.2399999999999984</v>
      </c>
      <c r="BQ47" s="182">
        <f t="shared" si="26"/>
        <v>-1.0300000000000011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1040</v>
      </c>
      <c r="G48" s="16">
        <f>'[3]02'!G50</f>
        <v>0</v>
      </c>
      <c r="H48" s="17">
        <f t="shared" si="27"/>
        <v>1360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30.76</v>
      </c>
      <c r="AU48" s="8">
        <v>25.39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26.42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26.42</v>
      </c>
      <c r="BL48" s="8">
        <f t="shared" si="21"/>
        <v>30.76</v>
      </c>
      <c r="BM48" s="8">
        <f t="shared" si="22"/>
        <v>25.39</v>
      </c>
      <c r="BN48" s="8">
        <f t="shared" si="23"/>
        <v>32</v>
      </c>
      <c r="BO48" s="8">
        <f t="shared" si="24"/>
        <v>26.42</v>
      </c>
      <c r="BP48" s="182">
        <f t="shared" si="25"/>
        <v>-1.2399999999999984</v>
      </c>
      <c r="BQ48" s="182">
        <f t="shared" si="26"/>
        <v>-1.0300000000000011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1040</v>
      </c>
      <c r="G49" s="16">
        <f>'[3]02'!G51</f>
        <v>0</v>
      </c>
      <c r="H49" s="17">
        <f t="shared" si="27"/>
        <v>1360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30.76</v>
      </c>
      <c r="AU49" s="8">
        <v>25.39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26.42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26.42</v>
      </c>
      <c r="BL49" s="8">
        <f t="shared" si="21"/>
        <v>30.76</v>
      </c>
      <c r="BM49" s="8">
        <f t="shared" si="22"/>
        <v>25.39</v>
      </c>
      <c r="BN49" s="8">
        <f t="shared" si="23"/>
        <v>32</v>
      </c>
      <c r="BO49" s="8">
        <f t="shared" si="24"/>
        <v>26.42</v>
      </c>
      <c r="BP49" s="182">
        <f t="shared" si="25"/>
        <v>-1.2399999999999984</v>
      </c>
      <c r="BQ49" s="182">
        <f t="shared" si="26"/>
        <v>-1.0300000000000011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1040</v>
      </c>
      <c r="G50" s="16">
        <f>'[3]02'!G52</f>
        <v>0</v>
      </c>
      <c r="H50" s="17">
        <f t="shared" si="27"/>
        <v>1360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30.76</v>
      </c>
      <c r="AU50" s="8">
        <v>25.39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26.42</v>
      </c>
      <c r="BL50" s="8">
        <f t="shared" si="21"/>
        <v>30.76</v>
      </c>
      <c r="BM50" s="8">
        <f t="shared" si="22"/>
        <v>25.39</v>
      </c>
      <c r="BN50" s="8">
        <f t="shared" si="23"/>
        <v>32</v>
      </c>
      <c r="BO50" s="8">
        <f t="shared" si="24"/>
        <v>26.42</v>
      </c>
      <c r="BP50" s="182">
        <f t="shared" si="25"/>
        <v>-1.2399999999999984</v>
      </c>
      <c r="BQ50" s="182">
        <f t="shared" si="26"/>
        <v>-1.0300000000000011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1020</v>
      </c>
      <c r="G51" s="16">
        <f>'[3]02'!G53</f>
        <v>0</v>
      </c>
      <c r="H51" s="17">
        <f t="shared" si="27"/>
        <v>1340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30.76</v>
      </c>
      <c r="AU51" s="8">
        <v>25.39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30.76</v>
      </c>
      <c r="BM51" s="8">
        <f t="shared" si="22"/>
        <v>25.39</v>
      </c>
      <c r="BN51" s="8">
        <f t="shared" si="23"/>
        <v>32</v>
      </c>
      <c r="BO51" s="8">
        <f t="shared" si="24"/>
        <v>26.42</v>
      </c>
      <c r="BP51" s="182">
        <f t="shared" si="25"/>
        <v>-1.2399999999999984</v>
      </c>
      <c r="BQ51" s="182">
        <f t="shared" si="26"/>
        <v>-1.0300000000000011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1020</v>
      </c>
      <c r="G52" s="16">
        <f>'[3]02'!G54</f>
        <v>0</v>
      </c>
      <c r="H52" s="17">
        <f t="shared" si="27"/>
        <v>1340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30.76</v>
      </c>
      <c r="AU52" s="8">
        <v>25.39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30.76</v>
      </c>
      <c r="BM52" s="8">
        <f t="shared" si="22"/>
        <v>25.39</v>
      </c>
      <c r="BN52" s="8">
        <f t="shared" si="23"/>
        <v>32</v>
      </c>
      <c r="BO52" s="8">
        <f t="shared" si="24"/>
        <v>26.42</v>
      </c>
      <c r="BP52" s="182">
        <f t="shared" si="25"/>
        <v>-1.2399999999999984</v>
      </c>
      <c r="BQ52" s="182">
        <f t="shared" si="26"/>
        <v>-1.0300000000000011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1020</v>
      </c>
      <c r="G53" s="16">
        <f>'[3]02'!G55</f>
        <v>0</v>
      </c>
      <c r="H53" s="17">
        <f t="shared" si="27"/>
        <v>1340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30.76</v>
      </c>
      <c r="AU53" s="8">
        <v>25.39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30.76</v>
      </c>
      <c r="BM53" s="8">
        <f t="shared" si="22"/>
        <v>25.39</v>
      </c>
      <c r="BN53" s="8">
        <f t="shared" si="23"/>
        <v>32</v>
      </c>
      <c r="BO53" s="8">
        <f t="shared" si="24"/>
        <v>26.42</v>
      </c>
      <c r="BP53" s="182">
        <f t="shared" si="25"/>
        <v>-1.2399999999999984</v>
      </c>
      <c r="BQ53" s="182">
        <f t="shared" si="26"/>
        <v>-1.0300000000000011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1020</v>
      </c>
      <c r="G54" s="16">
        <f>'[3]02'!G56</f>
        <v>0</v>
      </c>
      <c r="H54" s="17">
        <f t="shared" si="27"/>
        <v>1340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30.76</v>
      </c>
      <c r="AU54" s="8">
        <v>25.39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30.76</v>
      </c>
      <c r="BM54" s="8">
        <f t="shared" si="22"/>
        <v>25.39</v>
      </c>
      <c r="BN54" s="8">
        <f t="shared" si="23"/>
        <v>32</v>
      </c>
      <c r="BO54" s="8">
        <f t="shared" si="24"/>
        <v>26.42</v>
      </c>
      <c r="BP54" s="182">
        <f t="shared" si="25"/>
        <v>-1.2399999999999984</v>
      </c>
      <c r="BQ54" s="182">
        <f t="shared" si="26"/>
        <v>-1.0300000000000011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1020</v>
      </c>
      <c r="G55" s="16">
        <f>'[3]02'!G57</f>
        <v>0</v>
      </c>
      <c r="H55" s="17">
        <f t="shared" si="27"/>
        <v>1340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30.76</v>
      </c>
      <c r="AU55" s="8">
        <v>25.39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30.76</v>
      </c>
      <c r="BM55" s="8">
        <f t="shared" si="22"/>
        <v>25.39</v>
      </c>
      <c r="BN55" s="8">
        <f t="shared" si="23"/>
        <v>32</v>
      </c>
      <c r="BO55" s="8">
        <f t="shared" si="24"/>
        <v>26.42</v>
      </c>
      <c r="BP55" s="182">
        <f t="shared" si="25"/>
        <v>-1.2399999999999984</v>
      </c>
      <c r="BQ55" s="182">
        <f t="shared" si="26"/>
        <v>-1.0300000000000011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1020</v>
      </c>
      <c r="G56" s="16">
        <f>'[3]02'!G58</f>
        <v>0</v>
      </c>
      <c r="H56" s="17">
        <f t="shared" si="27"/>
        <v>1340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30.76</v>
      </c>
      <c r="AU56" s="8">
        <v>25.39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30.76</v>
      </c>
      <c r="BM56" s="8">
        <f t="shared" si="22"/>
        <v>25.39</v>
      </c>
      <c r="BN56" s="8">
        <f t="shared" si="23"/>
        <v>32</v>
      </c>
      <c r="BO56" s="8">
        <f t="shared" si="24"/>
        <v>26.42</v>
      </c>
      <c r="BP56" s="182">
        <f t="shared" si="25"/>
        <v>-1.2399999999999984</v>
      </c>
      <c r="BQ56" s="182">
        <f t="shared" si="26"/>
        <v>-1.0300000000000011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1020</v>
      </c>
      <c r="G57" s="16">
        <f>'[3]02'!G59</f>
        <v>0</v>
      </c>
      <c r="H57" s="17">
        <f t="shared" si="27"/>
        <v>1340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30.76</v>
      </c>
      <c r="AU57" s="8">
        <v>25.39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30.76</v>
      </c>
      <c r="BM57" s="8">
        <f t="shared" si="22"/>
        <v>25.39</v>
      </c>
      <c r="BN57" s="8">
        <f t="shared" si="23"/>
        <v>32</v>
      </c>
      <c r="BO57" s="8">
        <f t="shared" si="24"/>
        <v>26.42</v>
      </c>
      <c r="BP57" s="182">
        <f t="shared" si="25"/>
        <v>-1.2399999999999984</v>
      </c>
      <c r="BQ57" s="182">
        <f t="shared" si="26"/>
        <v>-1.0300000000000011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1020</v>
      </c>
      <c r="G58" s="16">
        <f>'[3]02'!G60</f>
        <v>0</v>
      </c>
      <c r="H58" s="17">
        <f t="shared" si="27"/>
        <v>1340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30.76</v>
      </c>
      <c r="AU58" s="8">
        <v>30.76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30.76</v>
      </c>
      <c r="BM58" s="8">
        <f t="shared" si="22"/>
        <v>30.76</v>
      </c>
      <c r="BN58" s="8">
        <f t="shared" si="23"/>
        <v>32</v>
      </c>
      <c r="BO58" s="8">
        <f t="shared" si="24"/>
        <v>26.42</v>
      </c>
      <c r="BP58" s="182">
        <f t="shared" si="25"/>
        <v>-1.2399999999999984</v>
      </c>
      <c r="BQ58" s="182">
        <f t="shared" si="26"/>
        <v>4.34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1020</v>
      </c>
      <c r="G59" s="16">
        <f>'[3]02'!G61</f>
        <v>0</v>
      </c>
      <c r="H59" s="17">
        <f t="shared" si="27"/>
        <v>1340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30.76</v>
      </c>
      <c r="AU59" s="8">
        <v>30.76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30.76</v>
      </c>
      <c r="BM59" s="8">
        <f t="shared" si="22"/>
        <v>30.76</v>
      </c>
      <c r="BN59" s="8">
        <f t="shared" si="23"/>
        <v>32</v>
      </c>
      <c r="BO59" s="8">
        <f t="shared" si="24"/>
        <v>26.42</v>
      </c>
      <c r="BP59" s="182">
        <f t="shared" si="25"/>
        <v>-1.2399999999999984</v>
      </c>
      <c r="BQ59" s="182">
        <f t="shared" si="26"/>
        <v>4.34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1020</v>
      </c>
      <c r="G60" s="16">
        <f>'[3]02'!G62</f>
        <v>0</v>
      </c>
      <c r="H60" s="17">
        <f t="shared" si="27"/>
        <v>1340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30.76</v>
      </c>
      <c r="AU60" s="8">
        <v>30.76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30.76</v>
      </c>
      <c r="BM60" s="8">
        <f t="shared" si="22"/>
        <v>30.76</v>
      </c>
      <c r="BN60" s="8">
        <f t="shared" si="23"/>
        <v>32</v>
      </c>
      <c r="BO60" s="8">
        <f t="shared" si="24"/>
        <v>26.42</v>
      </c>
      <c r="BP60" s="182">
        <f t="shared" si="25"/>
        <v>-1.2399999999999984</v>
      </c>
      <c r="BQ60" s="182">
        <f t="shared" si="26"/>
        <v>4.34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1020</v>
      </c>
      <c r="G61" s="16">
        <f>'[3]02'!G63</f>
        <v>0</v>
      </c>
      <c r="H61" s="17">
        <f t="shared" si="27"/>
        <v>1340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30.76</v>
      </c>
      <c r="AU61" s="8">
        <v>30.76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30.76</v>
      </c>
      <c r="BM61" s="8">
        <f t="shared" si="22"/>
        <v>30.76</v>
      </c>
      <c r="BN61" s="8">
        <f t="shared" si="23"/>
        <v>32</v>
      </c>
      <c r="BO61" s="8">
        <f t="shared" si="24"/>
        <v>26.42</v>
      </c>
      <c r="BP61" s="182">
        <f t="shared" si="25"/>
        <v>-1.2399999999999984</v>
      </c>
      <c r="BQ61" s="182">
        <f t="shared" si="26"/>
        <v>4.34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1020</v>
      </c>
      <c r="G62" s="16">
        <f>'[3]02'!G64</f>
        <v>0</v>
      </c>
      <c r="H62" s="17">
        <f t="shared" si="27"/>
        <v>1340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30.76</v>
      </c>
      <c r="AU62" s="8">
        <v>30.76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30.76</v>
      </c>
      <c r="BM62" s="8">
        <f t="shared" si="22"/>
        <v>30.76</v>
      </c>
      <c r="BN62" s="8">
        <f t="shared" si="23"/>
        <v>32</v>
      </c>
      <c r="BO62" s="8">
        <f t="shared" si="24"/>
        <v>26.42</v>
      </c>
      <c r="BP62" s="182">
        <f t="shared" si="25"/>
        <v>-1.2399999999999984</v>
      </c>
      <c r="BQ62" s="182">
        <f t="shared" si="26"/>
        <v>4.34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1020</v>
      </c>
      <c r="G63" s="16">
        <f>'[3]02'!G65</f>
        <v>0</v>
      </c>
      <c r="H63" s="17">
        <f t="shared" si="27"/>
        <v>1340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30.76</v>
      </c>
      <c r="AU63" s="8">
        <v>30.76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30.76</v>
      </c>
      <c r="BM63" s="8">
        <f t="shared" si="22"/>
        <v>30.76</v>
      </c>
      <c r="BN63" s="8">
        <f t="shared" si="23"/>
        <v>32</v>
      </c>
      <c r="BO63" s="8">
        <f t="shared" si="24"/>
        <v>26.42</v>
      </c>
      <c r="BP63" s="182">
        <f t="shared" si="25"/>
        <v>-1.2399999999999984</v>
      </c>
      <c r="BQ63" s="182">
        <f t="shared" si="26"/>
        <v>4.34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1020</v>
      </c>
      <c r="G64" s="16">
        <f>'[3]02'!G66</f>
        <v>0</v>
      </c>
      <c r="H64" s="17">
        <f t="shared" si="27"/>
        <v>1340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30.76</v>
      </c>
      <c r="AU64" s="8">
        <v>30.76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30.76</v>
      </c>
      <c r="BM64" s="8">
        <f t="shared" si="22"/>
        <v>30.76</v>
      </c>
      <c r="BN64" s="8">
        <f t="shared" si="23"/>
        <v>32</v>
      </c>
      <c r="BO64" s="8">
        <f t="shared" si="24"/>
        <v>26.42</v>
      </c>
      <c r="BP64" s="182">
        <f t="shared" si="25"/>
        <v>-1.2399999999999984</v>
      </c>
      <c r="BQ64" s="182">
        <f t="shared" si="26"/>
        <v>4.34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1020</v>
      </c>
      <c r="G65" s="16">
        <f>'[3]02'!G67</f>
        <v>0</v>
      </c>
      <c r="H65" s="17">
        <f t="shared" si="27"/>
        <v>1340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30.76</v>
      </c>
      <c r="AU65" s="8">
        <v>30.76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30.76</v>
      </c>
      <c r="BM65" s="8">
        <f t="shared" si="22"/>
        <v>30.76</v>
      </c>
      <c r="BN65" s="8">
        <f t="shared" si="23"/>
        <v>32</v>
      </c>
      <c r="BO65" s="8">
        <f t="shared" si="24"/>
        <v>26.42</v>
      </c>
      <c r="BP65" s="182">
        <f t="shared" si="25"/>
        <v>-1.2399999999999984</v>
      </c>
      <c r="BQ65" s="182">
        <f t="shared" si="26"/>
        <v>4.34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1020</v>
      </c>
      <c r="G66" s="16">
        <f>'[3]02'!G68</f>
        <v>0</v>
      </c>
      <c r="H66" s="17">
        <f t="shared" si="27"/>
        <v>1340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30.76</v>
      </c>
      <c r="AU66" s="8">
        <v>30.76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30.76</v>
      </c>
      <c r="BM66" s="8">
        <f t="shared" si="22"/>
        <v>30.76</v>
      </c>
      <c r="BN66" s="8">
        <f t="shared" si="23"/>
        <v>32</v>
      </c>
      <c r="BO66" s="8">
        <f t="shared" si="24"/>
        <v>26.42</v>
      </c>
      <c r="BP66" s="182">
        <f t="shared" si="25"/>
        <v>-1.2399999999999984</v>
      </c>
      <c r="BQ66" s="182">
        <f t="shared" si="26"/>
        <v>4.34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1020</v>
      </c>
      <c r="G67" s="16">
        <f>'[3]02'!G69</f>
        <v>0</v>
      </c>
      <c r="H67" s="17">
        <f t="shared" si="27"/>
        <v>1340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30.76</v>
      </c>
      <c r="AU67" s="8">
        <v>30.76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26.42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26.42</v>
      </c>
      <c r="BL67" s="8">
        <f t="shared" si="21"/>
        <v>30.76</v>
      </c>
      <c r="BM67" s="8">
        <f t="shared" si="22"/>
        <v>30.76</v>
      </c>
      <c r="BN67" s="8">
        <f t="shared" si="23"/>
        <v>32</v>
      </c>
      <c r="BO67" s="8">
        <f t="shared" si="24"/>
        <v>26.42</v>
      </c>
      <c r="BP67" s="182">
        <f t="shared" si="25"/>
        <v>-1.2399999999999984</v>
      </c>
      <c r="BQ67" s="182">
        <f t="shared" si="26"/>
        <v>4.34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1020</v>
      </c>
      <c r="G68" s="16">
        <f>'[3]02'!G70</f>
        <v>0</v>
      </c>
      <c r="H68" s="17">
        <f t="shared" si="27"/>
        <v>1340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30.76</v>
      </c>
      <c r="AU68" s="8">
        <v>30.76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26.42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26.42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32</v>
      </c>
      <c r="BO68" s="8">
        <f t="shared" ref="BO68:BO98" si="56">BJ68</f>
        <v>26.42</v>
      </c>
      <c r="BP68" s="182">
        <f t="shared" ref="BP68:BP98" si="57">BL68-BN68</f>
        <v>-1.2399999999999984</v>
      </c>
      <c r="BQ68" s="182">
        <f t="shared" ref="BQ68:BQ98" si="58">BM68-BO68</f>
        <v>4.34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1020</v>
      </c>
      <c r="G69" s="16">
        <f>'[3]02'!G71</f>
        <v>0</v>
      </c>
      <c r="H69" s="17">
        <f t="shared" ref="H69:H98" si="59">SUM(B69:G69)</f>
        <v>1340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30.76</v>
      </c>
      <c r="AU69" s="8">
        <v>30.76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32</v>
      </c>
      <c r="BO69" s="8">
        <f t="shared" si="56"/>
        <v>32</v>
      </c>
      <c r="BP69" s="182">
        <f t="shared" si="57"/>
        <v>-1.2399999999999984</v>
      </c>
      <c r="BQ69" s="182">
        <f t="shared" si="58"/>
        <v>-1.2399999999999984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1020</v>
      </c>
      <c r="G70" s="16">
        <f>'[3]02'!G72</f>
        <v>0</v>
      </c>
      <c r="H70" s="17">
        <f t="shared" si="59"/>
        <v>1340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30.76</v>
      </c>
      <c r="AU70" s="8">
        <v>30.76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32</v>
      </c>
      <c r="BO70" s="8">
        <f t="shared" si="56"/>
        <v>32</v>
      </c>
      <c r="BP70" s="182">
        <f t="shared" si="57"/>
        <v>-1.2399999999999984</v>
      </c>
      <c r="BQ70" s="182">
        <f t="shared" si="58"/>
        <v>-1.2399999999999984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1020</v>
      </c>
      <c r="G71" s="16">
        <f>'[3]02'!G73</f>
        <v>0</v>
      </c>
      <c r="H71" s="17">
        <f t="shared" si="59"/>
        <v>1340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30.76</v>
      </c>
      <c r="AU71" s="8">
        <v>30.76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82">
        <f t="shared" si="57"/>
        <v>-1.2399999999999984</v>
      </c>
      <c r="BQ71" s="182">
        <f t="shared" si="58"/>
        <v>-1.2399999999999984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1020</v>
      </c>
      <c r="G72" s="16">
        <f>'[3]02'!G74</f>
        <v>0</v>
      </c>
      <c r="H72" s="17">
        <f t="shared" si="59"/>
        <v>1340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</v>
      </c>
      <c r="AT72" s="8">
        <v>30.76</v>
      </c>
      <c r="AU72" s="8">
        <v>30.76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82">
        <f t="shared" si="57"/>
        <v>-1.2399999999999984</v>
      </c>
      <c r="BQ72" s="182">
        <f t="shared" si="58"/>
        <v>-1.2399999999999984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1020</v>
      </c>
      <c r="G73" s="16">
        <f>'[3]02'!G75</f>
        <v>0</v>
      </c>
      <c r="H73" s="17">
        <f t="shared" si="59"/>
        <v>1340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30.76</v>
      </c>
      <c r="AU73" s="8">
        <v>30.76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82">
        <f t="shared" si="57"/>
        <v>-1.2399999999999984</v>
      </c>
      <c r="BQ73" s="182">
        <f t="shared" si="58"/>
        <v>-1.2399999999999984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1020</v>
      </c>
      <c r="G74" s="16">
        <f>'[3]02'!G76</f>
        <v>0</v>
      </c>
      <c r="H74" s="17">
        <f t="shared" si="59"/>
        <v>1340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</v>
      </c>
      <c r="AT74" s="8">
        <v>30.76</v>
      </c>
      <c r="AU74" s="8">
        <v>30.76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82">
        <f t="shared" si="57"/>
        <v>-1.2399999999999984</v>
      </c>
      <c r="BQ74" s="182">
        <f t="shared" si="58"/>
        <v>-1.2399999999999984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1040</v>
      </c>
      <c r="G75" s="16">
        <f>'[3]02'!G77</f>
        <v>0</v>
      </c>
      <c r="H75" s="17">
        <f t="shared" si="59"/>
        <v>1360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30.76</v>
      </c>
      <c r="AU75" s="8">
        <v>30.76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82">
        <f t="shared" si="57"/>
        <v>-1.2399999999999984</v>
      </c>
      <c r="BQ75" s="182">
        <f t="shared" si="58"/>
        <v>-1.2399999999999984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1040</v>
      </c>
      <c r="G76" s="16">
        <f>'[3]02'!G78</f>
        <v>0</v>
      </c>
      <c r="H76" s="17">
        <f t="shared" si="59"/>
        <v>1360</v>
      </c>
      <c r="I76" s="15">
        <f>'[3]02'!J78</f>
        <v>286.60000000000002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286.60000000000002</v>
      </c>
      <c r="P76" s="18">
        <f>frq!C76</f>
        <v>1</v>
      </c>
      <c r="Q76" s="15">
        <f t="shared" si="33"/>
        <v>286.60000000000002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286.60000000000002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222.60000000000002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222.60000000000002</v>
      </c>
      <c r="AT76" s="8">
        <v>30.76</v>
      </c>
      <c r="AU76" s="8">
        <v>25.39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30.76</v>
      </c>
      <c r="BM76" s="8">
        <f t="shared" si="54"/>
        <v>25.39</v>
      </c>
      <c r="BN76" s="8">
        <f t="shared" si="55"/>
        <v>32</v>
      </c>
      <c r="BO76" s="8">
        <f t="shared" si="56"/>
        <v>32</v>
      </c>
      <c r="BP76" s="182">
        <f t="shared" si="57"/>
        <v>-1.2399999999999984</v>
      </c>
      <c r="BQ76" s="182">
        <f t="shared" si="58"/>
        <v>-6.6099999999999994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1040</v>
      </c>
      <c r="G77" s="16">
        <f>'[3]02'!G79</f>
        <v>0</v>
      </c>
      <c r="H77" s="17">
        <f t="shared" si="59"/>
        <v>1360</v>
      </c>
      <c r="I77" s="15">
        <f>'[3]02'!J79</f>
        <v>286.60000000000002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286.60000000000002</v>
      </c>
      <c r="P77" s="18">
        <f>frq!C77</f>
        <v>1</v>
      </c>
      <c r="Q77" s="15">
        <f t="shared" si="33"/>
        <v>286.60000000000002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286.60000000000002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222.60000000000002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222.60000000000002</v>
      </c>
      <c r="AT77" s="8">
        <v>30.76</v>
      </c>
      <c r="AU77" s="8">
        <v>25.39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30.76</v>
      </c>
      <c r="BM77" s="8">
        <f t="shared" si="54"/>
        <v>25.39</v>
      </c>
      <c r="BN77" s="8">
        <f t="shared" si="55"/>
        <v>32</v>
      </c>
      <c r="BO77" s="8">
        <f t="shared" si="56"/>
        <v>32</v>
      </c>
      <c r="BP77" s="182">
        <f t="shared" si="57"/>
        <v>-1.2399999999999984</v>
      </c>
      <c r="BQ77" s="182">
        <f t="shared" si="58"/>
        <v>-6.6099999999999994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1040</v>
      </c>
      <c r="G78" s="16">
        <f>'[3]02'!G80</f>
        <v>0</v>
      </c>
      <c r="H78" s="17">
        <f t="shared" si="59"/>
        <v>1360</v>
      </c>
      <c r="I78" s="15">
        <f>'[3]02'!J80</f>
        <v>286.60000000000002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286.60000000000002</v>
      </c>
      <c r="P78" s="18">
        <f>frq!C78</f>
        <v>1</v>
      </c>
      <c r="Q78" s="15">
        <f t="shared" si="33"/>
        <v>286.60000000000002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286.60000000000002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222.60000000000002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222.60000000000002</v>
      </c>
      <c r="AT78" s="8">
        <v>25.94</v>
      </c>
      <c r="AU78" s="8">
        <v>25.94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25.94</v>
      </c>
      <c r="BM78" s="8">
        <f t="shared" si="54"/>
        <v>25.94</v>
      </c>
      <c r="BN78" s="8">
        <f t="shared" si="55"/>
        <v>32</v>
      </c>
      <c r="BO78" s="8">
        <f t="shared" si="56"/>
        <v>32</v>
      </c>
      <c r="BP78" s="182">
        <f t="shared" si="57"/>
        <v>-6.0599999999999987</v>
      </c>
      <c r="BQ78" s="182">
        <f t="shared" si="58"/>
        <v>-6.0599999999999987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1040</v>
      </c>
      <c r="G79" s="16">
        <f>'[3]02'!G81</f>
        <v>0</v>
      </c>
      <c r="H79" s="17">
        <f t="shared" si="59"/>
        <v>1360</v>
      </c>
      <c r="I79" s="15">
        <f>'[3]02'!J81</f>
        <v>286.60000000000002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286.60000000000002</v>
      </c>
      <c r="P79" s="18">
        <f>frq!C79</f>
        <v>1</v>
      </c>
      <c r="Q79" s="15">
        <f t="shared" si="33"/>
        <v>286.60000000000002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286.60000000000002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222.60000000000002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222.60000000000002</v>
      </c>
      <c r="AT79" s="8">
        <v>25.94</v>
      </c>
      <c r="AU79" s="8">
        <v>25.94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25.94</v>
      </c>
      <c r="BM79" s="8">
        <f t="shared" si="54"/>
        <v>25.94</v>
      </c>
      <c r="BN79" s="8">
        <f t="shared" si="55"/>
        <v>32</v>
      </c>
      <c r="BO79" s="8">
        <f t="shared" si="56"/>
        <v>32</v>
      </c>
      <c r="BP79" s="182">
        <f t="shared" si="57"/>
        <v>-6.0599999999999987</v>
      </c>
      <c r="BQ79" s="182">
        <f t="shared" si="58"/>
        <v>-6.0599999999999987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1040</v>
      </c>
      <c r="G80" s="16">
        <f>'[3]02'!G82</f>
        <v>0</v>
      </c>
      <c r="H80" s="17">
        <f t="shared" si="59"/>
        <v>1360</v>
      </c>
      <c r="I80" s="15">
        <f>'[3]02'!J82</f>
        <v>286.60000000000002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286.60000000000002</v>
      </c>
      <c r="P80" s="18">
        <f>frq!C80</f>
        <v>1</v>
      </c>
      <c r="Q80" s="15">
        <f t="shared" si="33"/>
        <v>286.60000000000002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286.60000000000002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222.60000000000002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222.60000000000002</v>
      </c>
      <c r="AT80" s="8">
        <v>25.94</v>
      </c>
      <c r="AU80" s="8">
        <v>25.94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25.94</v>
      </c>
      <c r="BM80" s="8">
        <f t="shared" si="54"/>
        <v>25.94</v>
      </c>
      <c r="BN80" s="8">
        <f t="shared" si="55"/>
        <v>32</v>
      </c>
      <c r="BO80" s="8">
        <f t="shared" si="56"/>
        <v>32</v>
      </c>
      <c r="BP80" s="182">
        <f t="shared" si="57"/>
        <v>-6.0599999999999987</v>
      </c>
      <c r="BQ80" s="182">
        <f t="shared" si="58"/>
        <v>-6.0599999999999987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1040</v>
      </c>
      <c r="G81" s="16">
        <f>'[3]02'!G83</f>
        <v>0</v>
      </c>
      <c r="H81" s="17">
        <f t="shared" si="59"/>
        <v>1360</v>
      </c>
      <c r="I81" s="15">
        <f>'[3]02'!J83</f>
        <v>286.60000000000002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286.60000000000002</v>
      </c>
      <c r="P81" s="18">
        <f>frq!C81</f>
        <v>1</v>
      </c>
      <c r="Q81" s="15">
        <f t="shared" si="33"/>
        <v>286.60000000000002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286.60000000000002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222.60000000000002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222.60000000000002</v>
      </c>
      <c r="AT81" s="8">
        <v>25.94</v>
      </c>
      <c r="AU81" s="8">
        <v>25.94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25.94</v>
      </c>
      <c r="BM81" s="8">
        <f t="shared" si="54"/>
        <v>25.94</v>
      </c>
      <c r="BN81" s="8">
        <f t="shared" si="55"/>
        <v>32</v>
      </c>
      <c r="BO81" s="8">
        <f t="shared" si="56"/>
        <v>32</v>
      </c>
      <c r="BP81" s="182">
        <f t="shared" si="57"/>
        <v>-6.0599999999999987</v>
      </c>
      <c r="BQ81" s="182">
        <f t="shared" si="58"/>
        <v>-6.0599999999999987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1040</v>
      </c>
      <c r="G82" s="16">
        <f>'[3]02'!G84</f>
        <v>0</v>
      </c>
      <c r="H82" s="17">
        <f t="shared" si="59"/>
        <v>1360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</v>
      </c>
      <c r="AT82" s="8">
        <v>25.94</v>
      </c>
      <c r="AU82" s="8">
        <v>25.94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25.94</v>
      </c>
      <c r="BM82" s="8">
        <f t="shared" si="54"/>
        <v>25.94</v>
      </c>
      <c r="BN82" s="8">
        <f t="shared" si="55"/>
        <v>32</v>
      </c>
      <c r="BO82" s="8">
        <f t="shared" si="56"/>
        <v>32</v>
      </c>
      <c r="BP82" s="182">
        <f t="shared" si="57"/>
        <v>-6.0599999999999987</v>
      </c>
      <c r="BQ82" s="182">
        <f t="shared" si="58"/>
        <v>-6.0599999999999987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1040</v>
      </c>
      <c r="G83" s="16">
        <f>'[3]02'!G85</f>
        <v>0</v>
      </c>
      <c r="H83" s="17">
        <f t="shared" si="59"/>
        <v>1360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25.94</v>
      </c>
      <c r="AU83" s="8">
        <v>25.94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25.94</v>
      </c>
      <c r="BM83" s="8">
        <f t="shared" si="54"/>
        <v>25.94</v>
      </c>
      <c r="BN83" s="8">
        <f t="shared" si="55"/>
        <v>32</v>
      </c>
      <c r="BO83" s="8">
        <f t="shared" si="56"/>
        <v>32</v>
      </c>
      <c r="BP83" s="182">
        <f t="shared" si="57"/>
        <v>-6.0599999999999987</v>
      </c>
      <c r="BQ83" s="182">
        <f t="shared" si="58"/>
        <v>-6.0599999999999987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1040</v>
      </c>
      <c r="G84" s="16">
        <f>'[3]02'!G86</f>
        <v>0</v>
      </c>
      <c r="H84" s="17">
        <f t="shared" si="59"/>
        <v>1360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25.94</v>
      </c>
      <c r="AU84" s="8">
        <v>25.94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25.94</v>
      </c>
      <c r="BM84" s="8">
        <f t="shared" si="54"/>
        <v>25.94</v>
      </c>
      <c r="BN84" s="8">
        <f t="shared" si="55"/>
        <v>32</v>
      </c>
      <c r="BO84" s="8">
        <f t="shared" si="56"/>
        <v>32</v>
      </c>
      <c r="BP84" s="182">
        <f t="shared" si="57"/>
        <v>-6.0599999999999987</v>
      </c>
      <c r="BQ84" s="182">
        <f t="shared" si="58"/>
        <v>-6.0599999999999987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1040</v>
      </c>
      <c r="G85" s="16">
        <f>'[3]02'!G87</f>
        <v>0</v>
      </c>
      <c r="H85" s="17">
        <f t="shared" si="59"/>
        <v>1360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25.94</v>
      </c>
      <c r="AU85" s="8">
        <v>25.94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25.94</v>
      </c>
      <c r="BM85" s="8">
        <f t="shared" si="54"/>
        <v>25.94</v>
      </c>
      <c r="BN85" s="8">
        <f t="shared" si="55"/>
        <v>32</v>
      </c>
      <c r="BO85" s="8">
        <f t="shared" si="56"/>
        <v>32</v>
      </c>
      <c r="BP85" s="182">
        <f t="shared" si="57"/>
        <v>-6.0599999999999987</v>
      </c>
      <c r="BQ85" s="182">
        <f t="shared" si="58"/>
        <v>-6.0599999999999987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1040</v>
      </c>
      <c r="G86" s="16">
        <f>'[3]02'!G88</f>
        <v>0</v>
      </c>
      <c r="H86" s="17">
        <f t="shared" si="59"/>
        <v>1360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25.94</v>
      </c>
      <c r="AU86" s="8">
        <v>25.94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25.94</v>
      </c>
      <c r="BM86" s="8">
        <f t="shared" si="54"/>
        <v>25.94</v>
      </c>
      <c r="BN86" s="8">
        <f t="shared" si="55"/>
        <v>32</v>
      </c>
      <c r="BO86" s="8">
        <f t="shared" si="56"/>
        <v>32</v>
      </c>
      <c r="BP86" s="182">
        <f t="shared" si="57"/>
        <v>-6.0599999999999987</v>
      </c>
      <c r="BQ86" s="182">
        <f t="shared" si="58"/>
        <v>-6.0599999999999987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1040</v>
      </c>
      <c r="G87" s="16">
        <f>'[3]02'!G89</f>
        <v>0</v>
      </c>
      <c r="H87" s="17">
        <f t="shared" si="59"/>
        <v>1360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25.94</v>
      </c>
      <c r="AU87" s="8">
        <v>25.94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25.94</v>
      </c>
      <c r="BM87" s="8">
        <f t="shared" si="54"/>
        <v>25.94</v>
      </c>
      <c r="BN87" s="8">
        <f t="shared" si="55"/>
        <v>32</v>
      </c>
      <c r="BO87" s="8">
        <f t="shared" si="56"/>
        <v>26.42</v>
      </c>
      <c r="BP87" s="182">
        <f t="shared" si="57"/>
        <v>-6.0599999999999987</v>
      </c>
      <c r="BQ87" s="182">
        <f t="shared" si="58"/>
        <v>-0.48000000000000043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1040</v>
      </c>
      <c r="G88" s="16">
        <f>'[3]02'!G90</f>
        <v>0</v>
      </c>
      <c r="H88" s="17">
        <f t="shared" si="59"/>
        <v>1360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26.42</v>
      </c>
      <c r="BP88" s="182">
        <f t="shared" si="57"/>
        <v>-32</v>
      </c>
      <c r="BQ88" s="182">
        <f t="shared" si="58"/>
        <v>-26.42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1040</v>
      </c>
      <c r="G89" s="16">
        <f>'[3]02'!G91</f>
        <v>0</v>
      </c>
      <c r="H89" s="17">
        <f t="shared" si="59"/>
        <v>1360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82">
        <f t="shared" si="57"/>
        <v>-26.99</v>
      </c>
      <c r="BQ89" s="182">
        <f t="shared" si="58"/>
        <v>-26.99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1040</v>
      </c>
      <c r="G90" s="16">
        <f>'[3]02'!G92</f>
        <v>0</v>
      </c>
      <c r="H90" s="17">
        <f t="shared" si="59"/>
        <v>1360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82">
        <f t="shared" si="57"/>
        <v>-26.99</v>
      </c>
      <c r="BQ90" s="182">
        <f t="shared" si="58"/>
        <v>-26.99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1040</v>
      </c>
      <c r="G91" s="16">
        <f>'[3]02'!G93</f>
        <v>0</v>
      </c>
      <c r="H91" s="17">
        <f t="shared" si="59"/>
        <v>1360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82">
        <f t="shared" si="57"/>
        <v>-26.99</v>
      </c>
      <c r="BQ91" s="182">
        <f t="shared" si="58"/>
        <v>-26.99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1040</v>
      </c>
      <c r="G92" s="16">
        <f>'[3]02'!G94</f>
        <v>0</v>
      </c>
      <c r="H92" s="17">
        <f t="shared" si="59"/>
        <v>1360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82">
        <f t="shared" si="57"/>
        <v>-26.99</v>
      </c>
      <c r="BQ92" s="182">
        <f t="shared" si="58"/>
        <v>-26.99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1040</v>
      </c>
      <c r="G93" s="16">
        <f>'[3]02'!G95</f>
        <v>0</v>
      </c>
      <c r="H93" s="17">
        <f t="shared" si="59"/>
        <v>1360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1040</v>
      </c>
      <c r="G94" s="16">
        <f>'[3]02'!G96</f>
        <v>0</v>
      </c>
      <c r="H94" s="17">
        <f t="shared" si="59"/>
        <v>1360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1040</v>
      </c>
      <c r="G95" s="16">
        <f>'[3]02'!G97</f>
        <v>0</v>
      </c>
      <c r="H95" s="17">
        <f t="shared" si="59"/>
        <v>1360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1040</v>
      </c>
      <c r="G96" s="16">
        <f>'[3]02'!G98</f>
        <v>0</v>
      </c>
      <c r="H96" s="17">
        <f t="shared" si="59"/>
        <v>1360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1040</v>
      </c>
      <c r="G97" s="16">
        <f>'[3]02'!G99</f>
        <v>0</v>
      </c>
      <c r="H97" s="17">
        <f t="shared" si="59"/>
        <v>1360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1040</v>
      </c>
      <c r="G98" s="16">
        <f>'[3]02'!G100</f>
        <v>0</v>
      </c>
      <c r="H98" s="17">
        <f t="shared" si="59"/>
        <v>1360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6.558939999999998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6.558939999999998</v>
      </c>
      <c r="P99" s="15">
        <f t="shared" si="62"/>
        <v>2.4E-2</v>
      </c>
      <c r="Q99" s="15">
        <f t="shared" si="62"/>
        <v>6.558939999999998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6.558939999999998</v>
      </c>
      <c r="X99" s="15">
        <f t="shared" si="62"/>
        <v>0.73042499999999955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0.73042499999999955</v>
      </c>
      <c r="AE99" s="15">
        <f t="shared" si="62"/>
        <v>0.69694499999999993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0.69694499999999993</v>
      </c>
      <c r="AL99" s="15">
        <f t="shared" si="62"/>
        <v>5.1315700000000009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5.1315700000000009</v>
      </c>
      <c r="AS99" s="15">
        <f t="shared" si="62"/>
        <v>0</v>
      </c>
      <c r="AT99" s="15">
        <f t="shared" si="62"/>
        <v>0.6307550000000004</v>
      </c>
      <c r="AU99" s="15">
        <f t="shared" si="62"/>
        <v>0.59853500000000048</v>
      </c>
      <c r="AV99" s="15">
        <f t="shared" si="62"/>
        <v>0</v>
      </c>
      <c r="AW99" s="15">
        <f t="shared" si="62"/>
        <v>0.73042499999999955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0.73042499999999955</v>
      </c>
      <c r="BD99" s="15">
        <f t="shared" si="62"/>
        <v>0.69694499999999993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0.69694499999999993</v>
      </c>
      <c r="BK99" s="15"/>
      <c r="BL99" s="15">
        <f t="shared" si="63"/>
        <v>0.6307550000000004</v>
      </c>
      <c r="BM99" s="15">
        <f t="shared" si="63"/>
        <v>0.59853500000000048</v>
      </c>
      <c r="BN99" s="15">
        <f t="shared" si="63"/>
        <v>0.73042499999999955</v>
      </c>
      <c r="BO99" s="15">
        <f t="shared" si="63"/>
        <v>0.69694499999999993</v>
      </c>
      <c r="BP99" s="15">
        <f t="shared" si="63"/>
        <v>-9.9669999999999981E-2</v>
      </c>
      <c r="BQ99" s="15">
        <f t="shared" si="63"/>
        <v>-9.8409999999999997E-2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15.42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11.74</v>
      </c>
      <c r="N3">
        <f t="shared" ref="N3:N66" si="0">SUM(I3:M3)</f>
        <v>38.07</v>
      </c>
      <c r="O3" s="154">
        <f t="shared" ref="O3:O66" si="1">G3-N3</f>
        <v>0.53000000000000114</v>
      </c>
      <c r="P3">
        <v>15.634672970843184</v>
      </c>
      <c r="Q3">
        <v>8.963068032571579</v>
      </c>
      <c r="R3">
        <v>0</v>
      </c>
      <c r="S3">
        <v>2.0988179669030731</v>
      </c>
      <c r="T3">
        <v>11.903441029682165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15.42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11.74</v>
      </c>
      <c r="N4">
        <f t="shared" si="0"/>
        <v>38.07</v>
      </c>
      <c r="O4" s="154">
        <f t="shared" si="1"/>
        <v>0.53000000000000114</v>
      </c>
      <c r="P4">
        <v>15.634672970843184</v>
      </c>
      <c r="Q4">
        <v>8.963068032571579</v>
      </c>
      <c r="R4">
        <v>0</v>
      </c>
      <c r="S4">
        <v>2.0988179669030731</v>
      </c>
      <c r="T4">
        <v>11.903441029682165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15.42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11.74</v>
      </c>
      <c r="N5">
        <f t="shared" si="0"/>
        <v>38.07</v>
      </c>
      <c r="O5" s="154">
        <f t="shared" si="1"/>
        <v>0.53000000000000114</v>
      </c>
      <c r="P5">
        <v>15.634672970843184</v>
      </c>
      <c r="Q5">
        <v>8.963068032571579</v>
      </c>
      <c r="R5">
        <v>0</v>
      </c>
      <c r="S5">
        <v>2.0988179669030731</v>
      </c>
      <c r="T5">
        <v>11.903441029682165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15.42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11.74</v>
      </c>
      <c r="N6">
        <f t="shared" si="0"/>
        <v>38.07</v>
      </c>
      <c r="O6" s="154">
        <f t="shared" si="1"/>
        <v>0.53000000000000114</v>
      </c>
      <c r="P6">
        <v>15.634672970843184</v>
      </c>
      <c r="Q6">
        <v>8.963068032571579</v>
      </c>
      <c r="R6">
        <v>0</v>
      </c>
      <c r="S6">
        <v>2.0988179669030731</v>
      </c>
      <c r="T6">
        <v>11.903441029682165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15.42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11.74</v>
      </c>
      <c r="N7">
        <f t="shared" si="0"/>
        <v>38.07</v>
      </c>
      <c r="O7" s="154">
        <f t="shared" si="1"/>
        <v>0.53000000000000114</v>
      </c>
      <c r="P7">
        <v>15.634672970843184</v>
      </c>
      <c r="Q7">
        <v>8.963068032571579</v>
      </c>
      <c r="R7">
        <v>0</v>
      </c>
      <c r="S7">
        <v>2.0988179669030731</v>
      </c>
      <c r="T7">
        <v>11.903441029682165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15.42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11.74</v>
      </c>
      <c r="N8">
        <f t="shared" si="0"/>
        <v>38.07</v>
      </c>
      <c r="O8" s="154">
        <f t="shared" si="1"/>
        <v>0.53000000000000114</v>
      </c>
      <c r="P8">
        <v>15.634672970843184</v>
      </c>
      <c r="Q8">
        <v>8.963068032571579</v>
      </c>
      <c r="R8">
        <v>0</v>
      </c>
      <c r="S8">
        <v>2.0988179669030731</v>
      </c>
      <c r="T8">
        <v>11.903441029682165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15.42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11.74</v>
      </c>
      <c r="N9">
        <f t="shared" si="0"/>
        <v>38.07</v>
      </c>
      <c r="O9" s="154">
        <f t="shared" si="1"/>
        <v>0.53000000000000114</v>
      </c>
      <c r="P9">
        <v>15.634672970843184</v>
      </c>
      <c r="Q9">
        <v>8.963068032571579</v>
      </c>
      <c r="R9">
        <v>0</v>
      </c>
      <c r="S9">
        <v>2.0988179669030731</v>
      </c>
      <c r="T9">
        <v>11.903441029682165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15.42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11.74</v>
      </c>
      <c r="N10">
        <f t="shared" si="0"/>
        <v>38.07</v>
      </c>
      <c r="O10" s="154">
        <f t="shared" si="1"/>
        <v>0.53000000000000114</v>
      </c>
      <c r="P10">
        <v>15.634672970843184</v>
      </c>
      <c r="Q10">
        <v>8.963068032571579</v>
      </c>
      <c r="R10">
        <v>0</v>
      </c>
      <c r="S10">
        <v>2.0988179669030731</v>
      </c>
      <c r="T10">
        <v>11.903441029682165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15.42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11.74</v>
      </c>
      <c r="N11">
        <f t="shared" si="0"/>
        <v>38.07</v>
      </c>
      <c r="O11" s="154">
        <f t="shared" si="1"/>
        <v>0.53000000000000114</v>
      </c>
      <c r="P11">
        <v>15.634672970843184</v>
      </c>
      <c r="Q11">
        <v>8.963068032571579</v>
      </c>
      <c r="R11">
        <v>0</v>
      </c>
      <c r="S11">
        <v>2.0988179669030731</v>
      </c>
      <c r="T11">
        <v>11.903441029682165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15.42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11.74</v>
      </c>
      <c r="N12">
        <f t="shared" si="0"/>
        <v>38.07</v>
      </c>
      <c r="O12" s="154">
        <f t="shared" si="1"/>
        <v>0.53000000000000114</v>
      </c>
      <c r="P12">
        <v>15.634672970843184</v>
      </c>
      <c r="Q12">
        <v>8.963068032571579</v>
      </c>
      <c r="R12">
        <v>0</v>
      </c>
      <c r="S12">
        <v>2.0988179669030731</v>
      </c>
      <c r="T12">
        <v>11.903441029682165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15.57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11.74</v>
      </c>
      <c r="N13">
        <f t="shared" si="0"/>
        <v>38.07</v>
      </c>
      <c r="O13" s="154">
        <f t="shared" si="1"/>
        <v>0.53000000000000114</v>
      </c>
      <c r="P13">
        <v>15.786761229314422</v>
      </c>
      <c r="Q13">
        <v>8.963068032571579</v>
      </c>
      <c r="R13">
        <v>0</v>
      </c>
      <c r="S13">
        <v>1.946729708431836</v>
      </c>
      <c r="T13">
        <v>11.903441029682165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15.57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11.74</v>
      </c>
      <c r="N14">
        <f t="shared" si="0"/>
        <v>38.07</v>
      </c>
      <c r="O14" s="154">
        <f t="shared" si="1"/>
        <v>0.53000000000000114</v>
      </c>
      <c r="P14">
        <v>15.786761229314422</v>
      </c>
      <c r="Q14">
        <v>8.963068032571579</v>
      </c>
      <c r="R14">
        <v>0</v>
      </c>
      <c r="S14">
        <v>1.946729708431836</v>
      </c>
      <c r="T14">
        <v>11.903441029682165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15.42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11.74</v>
      </c>
      <c r="N15">
        <f t="shared" si="0"/>
        <v>38.07</v>
      </c>
      <c r="O15" s="154">
        <f t="shared" si="1"/>
        <v>0.53000000000000114</v>
      </c>
      <c r="P15">
        <v>15.634672970843184</v>
      </c>
      <c r="Q15">
        <v>8.963068032571579</v>
      </c>
      <c r="R15">
        <v>0</v>
      </c>
      <c r="S15">
        <v>2.0988179669030731</v>
      </c>
      <c r="T15">
        <v>11.903441029682165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15.42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11.74</v>
      </c>
      <c r="N16">
        <f t="shared" si="0"/>
        <v>38.07</v>
      </c>
      <c r="O16" s="154">
        <f t="shared" si="1"/>
        <v>0.53000000000000114</v>
      </c>
      <c r="P16">
        <v>15.634672970843184</v>
      </c>
      <c r="Q16">
        <v>8.963068032571579</v>
      </c>
      <c r="R16">
        <v>0</v>
      </c>
      <c r="S16">
        <v>2.0988179669030731</v>
      </c>
      <c r="T16">
        <v>11.903441029682165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15.42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11.74</v>
      </c>
      <c r="N17">
        <f t="shared" si="0"/>
        <v>38.07</v>
      </c>
      <c r="O17" s="154">
        <f t="shared" si="1"/>
        <v>0.53000000000000114</v>
      </c>
      <c r="P17">
        <v>15.634672970843184</v>
      </c>
      <c r="Q17">
        <v>8.963068032571579</v>
      </c>
      <c r="R17">
        <v>0</v>
      </c>
      <c r="S17">
        <v>2.0988179669030731</v>
      </c>
      <c r="T17">
        <v>11.903441029682165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15.42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11.74</v>
      </c>
      <c r="N18">
        <f t="shared" si="0"/>
        <v>38.07</v>
      </c>
      <c r="O18" s="154">
        <f t="shared" si="1"/>
        <v>0.53000000000000114</v>
      </c>
      <c r="P18">
        <v>15.634672970843184</v>
      </c>
      <c r="Q18">
        <v>8.963068032571579</v>
      </c>
      <c r="R18">
        <v>0</v>
      </c>
      <c r="S18">
        <v>2.0988179669030731</v>
      </c>
      <c r="T18">
        <v>11.903441029682165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15.42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11.74</v>
      </c>
      <c r="N19">
        <f t="shared" si="0"/>
        <v>38.07</v>
      </c>
      <c r="O19" s="154">
        <f t="shared" si="1"/>
        <v>0.53000000000000114</v>
      </c>
      <c r="P19">
        <v>15.634672970843184</v>
      </c>
      <c r="Q19">
        <v>8.963068032571579</v>
      </c>
      <c r="R19">
        <v>0</v>
      </c>
      <c r="S19">
        <v>2.0988179669030731</v>
      </c>
      <c r="T19">
        <v>11.903441029682165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15.42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11.74</v>
      </c>
      <c r="N20">
        <f t="shared" si="0"/>
        <v>38.07</v>
      </c>
      <c r="O20" s="154">
        <f t="shared" si="1"/>
        <v>0.53000000000000114</v>
      </c>
      <c r="P20">
        <v>15.634672970843184</v>
      </c>
      <c r="Q20">
        <v>8.963068032571579</v>
      </c>
      <c r="R20">
        <v>0</v>
      </c>
      <c r="S20">
        <v>2.0988179669030731</v>
      </c>
      <c r="T20">
        <v>11.903441029682165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15.42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11.74</v>
      </c>
      <c r="N21">
        <f t="shared" si="0"/>
        <v>38.07</v>
      </c>
      <c r="O21" s="154">
        <f t="shared" si="1"/>
        <v>0.53000000000000114</v>
      </c>
      <c r="P21">
        <v>15.634672970843184</v>
      </c>
      <c r="Q21">
        <v>8.963068032571579</v>
      </c>
      <c r="R21">
        <v>0</v>
      </c>
      <c r="S21">
        <v>2.0988179669030731</v>
      </c>
      <c r="T21">
        <v>11.903441029682165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15.42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11.74</v>
      </c>
      <c r="N22">
        <f t="shared" si="0"/>
        <v>38.07</v>
      </c>
      <c r="O22" s="154">
        <f t="shared" si="1"/>
        <v>0.53000000000000114</v>
      </c>
      <c r="P22">
        <v>15.634672970843184</v>
      </c>
      <c r="Q22">
        <v>8.963068032571579</v>
      </c>
      <c r="R22">
        <v>0</v>
      </c>
      <c r="S22">
        <v>2.0988179669030731</v>
      </c>
      <c r="T22">
        <v>11.903441029682165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15.42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11.74</v>
      </c>
      <c r="N23">
        <f t="shared" si="0"/>
        <v>38.07</v>
      </c>
      <c r="O23" s="154">
        <f t="shared" si="1"/>
        <v>0.53000000000000114</v>
      </c>
      <c r="P23">
        <v>15.634672970843184</v>
      </c>
      <c r="Q23">
        <v>8.963068032571579</v>
      </c>
      <c r="R23">
        <v>0</v>
      </c>
      <c r="S23">
        <v>2.0988179669030731</v>
      </c>
      <c r="T23">
        <v>11.903441029682165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15.42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11.74</v>
      </c>
      <c r="N24">
        <f t="shared" si="0"/>
        <v>38.07</v>
      </c>
      <c r="O24" s="154">
        <f t="shared" si="1"/>
        <v>0.53000000000000114</v>
      </c>
      <c r="P24">
        <v>15.634672970843184</v>
      </c>
      <c r="Q24">
        <v>8.963068032571579</v>
      </c>
      <c r="R24">
        <v>0</v>
      </c>
      <c r="S24">
        <v>2.0988179669030731</v>
      </c>
      <c r="T24">
        <v>11.903441029682165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15.42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11.74</v>
      </c>
      <c r="N25">
        <f t="shared" si="0"/>
        <v>38.07</v>
      </c>
      <c r="O25" s="154">
        <f t="shared" si="1"/>
        <v>0.53000000000000114</v>
      </c>
      <c r="P25">
        <v>15.634672970843184</v>
      </c>
      <c r="Q25">
        <v>8.963068032571579</v>
      </c>
      <c r="R25">
        <v>0</v>
      </c>
      <c r="S25">
        <v>2.0988179669030731</v>
      </c>
      <c r="T25">
        <v>11.903441029682165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15.42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11.74</v>
      </c>
      <c r="N26">
        <f t="shared" si="0"/>
        <v>38.07</v>
      </c>
      <c r="O26" s="154">
        <f t="shared" si="1"/>
        <v>0.53000000000000114</v>
      </c>
      <c r="P26">
        <v>15.634672970843184</v>
      </c>
      <c r="Q26">
        <v>8.963068032571579</v>
      </c>
      <c r="R26">
        <v>0</v>
      </c>
      <c r="S26">
        <v>2.0988179669030731</v>
      </c>
      <c r="T26">
        <v>11.903441029682165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15.42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11.74</v>
      </c>
      <c r="N27">
        <f t="shared" si="0"/>
        <v>38.07</v>
      </c>
      <c r="O27" s="154">
        <f t="shared" si="1"/>
        <v>0.53000000000000114</v>
      </c>
      <c r="P27">
        <v>15.634672970843184</v>
      </c>
      <c r="Q27">
        <v>8.963068032571579</v>
      </c>
      <c r="R27">
        <v>0</v>
      </c>
      <c r="S27">
        <v>2.0988179669030731</v>
      </c>
      <c r="T27">
        <v>11.903441029682165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15.42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11.74</v>
      </c>
      <c r="N28">
        <f t="shared" si="0"/>
        <v>38.07</v>
      </c>
      <c r="O28" s="154">
        <f t="shared" si="1"/>
        <v>0.53000000000000114</v>
      </c>
      <c r="P28">
        <v>15.634672970843184</v>
      </c>
      <c r="Q28">
        <v>8.963068032571579</v>
      </c>
      <c r="R28">
        <v>0</v>
      </c>
      <c r="S28">
        <v>2.0988179669030731</v>
      </c>
      <c r="T28">
        <v>11.903441029682165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15.42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11.74</v>
      </c>
      <c r="N29">
        <f t="shared" si="0"/>
        <v>38.07</v>
      </c>
      <c r="O29" s="154">
        <f t="shared" si="1"/>
        <v>0.53000000000000114</v>
      </c>
      <c r="P29">
        <v>15.634672970843184</v>
      </c>
      <c r="Q29">
        <v>8.963068032571579</v>
      </c>
      <c r="R29">
        <v>0</v>
      </c>
      <c r="S29">
        <v>2.0988179669030731</v>
      </c>
      <c r="T29">
        <v>11.903441029682165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15.42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11.74</v>
      </c>
      <c r="N30">
        <f t="shared" si="0"/>
        <v>38.07</v>
      </c>
      <c r="O30" s="154">
        <f t="shared" si="1"/>
        <v>0.53000000000000114</v>
      </c>
      <c r="P30">
        <v>15.634672970843184</v>
      </c>
      <c r="Q30">
        <v>8.963068032571579</v>
      </c>
      <c r="R30">
        <v>0</v>
      </c>
      <c r="S30">
        <v>2.0988179669030731</v>
      </c>
      <c r="T30">
        <v>11.903441029682165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15.42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11.74</v>
      </c>
      <c r="N31">
        <f t="shared" si="0"/>
        <v>38.07</v>
      </c>
      <c r="O31" s="154">
        <f t="shared" si="1"/>
        <v>0.53000000000000114</v>
      </c>
      <c r="P31">
        <v>15.634672970843184</v>
      </c>
      <c r="Q31">
        <v>8.963068032571579</v>
      </c>
      <c r="R31">
        <v>0</v>
      </c>
      <c r="S31">
        <v>2.0988179669030731</v>
      </c>
      <c r="T31">
        <v>11.903441029682165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15.42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11.74</v>
      </c>
      <c r="N32">
        <f t="shared" si="0"/>
        <v>38.07</v>
      </c>
      <c r="O32" s="154">
        <f t="shared" si="1"/>
        <v>0.53000000000000114</v>
      </c>
      <c r="P32">
        <v>15.634672970843184</v>
      </c>
      <c r="Q32">
        <v>8.963068032571579</v>
      </c>
      <c r="R32">
        <v>0</v>
      </c>
      <c r="S32">
        <v>2.0988179669030731</v>
      </c>
      <c r="T32">
        <v>11.903441029682165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15.42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11.74</v>
      </c>
      <c r="N33">
        <f t="shared" si="0"/>
        <v>38.07</v>
      </c>
      <c r="O33" s="154">
        <f t="shared" si="1"/>
        <v>0.53000000000000114</v>
      </c>
      <c r="P33">
        <v>15.634672970843184</v>
      </c>
      <c r="Q33">
        <v>8.963068032571579</v>
      </c>
      <c r="R33">
        <v>0</v>
      </c>
      <c r="S33">
        <v>2.0988179669030731</v>
      </c>
      <c r="T33">
        <v>11.903441029682165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15.42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11.74</v>
      </c>
      <c r="N34">
        <f t="shared" si="0"/>
        <v>38.07</v>
      </c>
      <c r="O34" s="154">
        <f t="shared" si="1"/>
        <v>0.53000000000000114</v>
      </c>
      <c r="P34">
        <v>15.634672970843184</v>
      </c>
      <c r="Q34">
        <v>8.963068032571579</v>
      </c>
      <c r="R34">
        <v>0</v>
      </c>
      <c r="S34">
        <v>2.0988179669030731</v>
      </c>
      <c r="T34">
        <v>11.903441029682165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15.42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11.74</v>
      </c>
      <c r="N35">
        <f t="shared" si="0"/>
        <v>38.07</v>
      </c>
      <c r="O35" s="154">
        <f t="shared" si="1"/>
        <v>0.53000000000000114</v>
      </c>
      <c r="P35">
        <v>15.634672970843184</v>
      </c>
      <c r="Q35">
        <v>8.963068032571579</v>
      </c>
      <c r="R35">
        <v>0</v>
      </c>
      <c r="S35">
        <v>2.0988179669030731</v>
      </c>
      <c r="T35">
        <v>11.903441029682165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15.42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11.74</v>
      </c>
      <c r="N36">
        <f t="shared" si="0"/>
        <v>38.07</v>
      </c>
      <c r="O36" s="154">
        <f t="shared" si="1"/>
        <v>0.53000000000000114</v>
      </c>
      <c r="P36">
        <v>15.634672970843184</v>
      </c>
      <c r="Q36">
        <v>8.963068032571579</v>
      </c>
      <c r="R36">
        <v>0</v>
      </c>
      <c r="S36">
        <v>2.0988179669030731</v>
      </c>
      <c r="T36">
        <v>11.903441029682165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15.42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11.74</v>
      </c>
      <c r="N37">
        <f t="shared" si="0"/>
        <v>38.07</v>
      </c>
      <c r="O37" s="154">
        <f t="shared" si="1"/>
        <v>0.53000000000000114</v>
      </c>
      <c r="P37">
        <v>15.634672970843184</v>
      </c>
      <c r="Q37">
        <v>8.963068032571579</v>
      </c>
      <c r="R37">
        <v>0</v>
      </c>
      <c r="S37">
        <v>2.0988179669030731</v>
      </c>
      <c r="T37">
        <v>11.903441029682165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15.42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11.74</v>
      </c>
      <c r="N38">
        <f t="shared" si="0"/>
        <v>38.07</v>
      </c>
      <c r="O38" s="154">
        <f t="shared" si="1"/>
        <v>0.53000000000000114</v>
      </c>
      <c r="P38">
        <v>15.634672970843184</v>
      </c>
      <c r="Q38">
        <v>8.963068032571579</v>
      </c>
      <c r="R38">
        <v>0</v>
      </c>
      <c r="S38">
        <v>2.0988179669030731</v>
      </c>
      <c r="T38">
        <v>11.903441029682165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15.42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11.74</v>
      </c>
      <c r="N39">
        <f t="shared" si="0"/>
        <v>38.07</v>
      </c>
      <c r="O39" s="154">
        <f t="shared" si="1"/>
        <v>0.22999999999999687</v>
      </c>
      <c r="P39">
        <v>15.513159968479115</v>
      </c>
      <c r="Q39">
        <v>8.893406882059363</v>
      </c>
      <c r="R39">
        <v>0</v>
      </c>
      <c r="S39">
        <v>2.0825059101654841</v>
      </c>
      <c r="T39">
        <v>11.810927239296033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15.42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11.74</v>
      </c>
      <c r="N40">
        <f t="shared" si="0"/>
        <v>38.07</v>
      </c>
      <c r="O40" s="154">
        <f t="shared" si="1"/>
        <v>0.22999999999999687</v>
      </c>
      <c r="P40">
        <v>15.513159968479115</v>
      </c>
      <c r="Q40">
        <v>8.893406882059363</v>
      </c>
      <c r="R40">
        <v>0</v>
      </c>
      <c r="S40">
        <v>2.0825059101654841</v>
      </c>
      <c r="T40">
        <v>11.810927239296033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14.77</v>
      </c>
      <c r="J41">
        <f>BYPL_EOD!AC41+BYPL_EOD!AD41</f>
        <v>8.7100000000000009</v>
      </c>
      <c r="K41">
        <f>MES_EOD!AC41+MES_EOD!AD41</f>
        <v>0</v>
      </c>
      <c r="L41">
        <f>NDMC_EOD!AC41+NDMC_EOD!AD41</f>
        <v>2.04</v>
      </c>
      <c r="M41">
        <f>TPDDL_EOD!AC41+TPDDL_EOD!AD41</f>
        <v>11.56</v>
      </c>
      <c r="N41">
        <f t="shared" si="0"/>
        <v>37.08</v>
      </c>
      <c r="O41" s="154">
        <f t="shared" si="1"/>
        <v>0.21999999999999886</v>
      </c>
      <c r="P41">
        <v>14.857632146709816</v>
      </c>
      <c r="Q41">
        <v>8.7616774541531832</v>
      </c>
      <c r="R41">
        <v>0</v>
      </c>
      <c r="S41">
        <v>2.0521035598705502</v>
      </c>
      <c r="T41">
        <v>11.62858683926645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14.77</v>
      </c>
      <c r="J42">
        <f>BYPL_EOD!AC42+BYPL_EOD!AD42</f>
        <v>8.7100000000000009</v>
      </c>
      <c r="K42">
        <f>MES_EOD!AC42+MES_EOD!AD42</f>
        <v>0</v>
      </c>
      <c r="L42">
        <f>NDMC_EOD!AC42+NDMC_EOD!AD42</f>
        <v>2.04</v>
      </c>
      <c r="M42">
        <f>TPDDL_EOD!AC42+TPDDL_EOD!AD42</f>
        <v>11.56</v>
      </c>
      <c r="N42">
        <f t="shared" si="0"/>
        <v>37.08</v>
      </c>
      <c r="O42" s="154">
        <f t="shared" si="1"/>
        <v>0.21999999999999886</v>
      </c>
      <c r="P42">
        <v>14.857632146709816</v>
      </c>
      <c r="Q42">
        <v>8.7616774541531832</v>
      </c>
      <c r="R42">
        <v>0</v>
      </c>
      <c r="S42">
        <v>2.0521035598705502</v>
      </c>
      <c r="T42">
        <v>11.62858683926645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14.77</v>
      </c>
      <c r="J43">
        <f>BYPL_EOD!AC43+BYPL_EOD!AD43</f>
        <v>8.7100000000000009</v>
      </c>
      <c r="K43">
        <f>MES_EOD!AC43+MES_EOD!AD43</f>
        <v>0</v>
      </c>
      <c r="L43">
        <f>NDMC_EOD!AC43+NDMC_EOD!AD43</f>
        <v>2.04</v>
      </c>
      <c r="M43">
        <f>TPDDL_EOD!AC43+TPDDL_EOD!AD43</f>
        <v>11.56</v>
      </c>
      <c r="N43">
        <f t="shared" si="0"/>
        <v>37.08</v>
      </c>
      <c r="O43" s="154">
        <f t="shared" si="1"/>
        <v>0.21999999999999886</v>
      </c>
      <c r="P43">
        <v>14.857632146709816</v>
      </c>
      <c r="Q43">
        <v>8.7616774541531832</v>
      </c>
      <c r="R43">
        <v>0</v>
      </c>
      <c r="S43">
        <v>2.0521035598705502</v>
      </c>
      <c r="T43">
        <v>11.62858683926645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14.77</v>
      </c>
      <c r="J44">
        <f>BYPL_EOD!AC44+BYPL_EOD!AD44</f>
        <v>8.7100000000000009</v>
      </c>
      <c r="K44">
        <f>MES_EOD!AC44+MES_EOD!AD44</f>
        <v>0</v>
      </c>
      <c r="L44">
        <f>NDMC_EOD!AC44+NDMC_EOD!AD44</f>
        <v>2.04</v>
      </c>
      <c r="M44">
        <f>TPDDL_EOD!AC44+TPDDL_EOD!AD44</f>
        <v>11.56</v>
      </c>
      <c r="N44">
        <f t="shared" si="0"/>
        <v>37.08</v>
      </c>
      <c r="O44" s="154">
        <f t="shared" si="1"/>
        <v>0.21999999999999886</v>
      </c>
      <c r="P44">
        <v>14.857632146709816</v>
      </c>
      <c r="Q44">
        <v>8.7616774541531832</v>
      </c>
      <c r="R44">
        <v>0</v>
      </c>
      <c r="S44">
        <v>2.0521035598705502</v>
      </c>
      <c r="T44">
        <v>11.62858683926645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14.77</v>
      </c>
      <c r="J45">
        <f>BYPL_EOD!AC45+BYPL_EOD!AD45</f>
        <v>8.7100000000000009</v>
      </c>
      <c r="K45">
        <f>MES_EOD!AC45+MES_EOD!AD45</f>
        <v>0</v>
      </c>
      <c r="L45">
        <f>NDMC_EOD!AC45+NDMC_EOD!AD45</f>
        <v>2.04</v>
      </c>
      <c r="M45">
        <f>TPDDL_EOD!AC45+TPDDL_EOD!AD45</f>
        <v>11.56</v>
      </c>
      <c r="N45">
        <f t="shared" si="0"/>
        <v>37.08</v>
      </c>
      <c r="O45" s="154">
        <f t="shared" si="1"/>
        <v>0.21999999999999886</v>
      </c>
      <c r="P45">
        <v>14.857632146709816</v>
      </c>
      <c r="Q45">
        <v>8.7616774541531832</v>
      </c>
      <c r="R45">
        <v>0</v>
      </c>
      <c r="S45">
        <v>2.0521035598705502</v>
      </c>
      <c r="T45">
        <v>11.62858683926645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14.77</v>
      </c>
      <c r="J46">
        <f>BYPL_EOD!AC46+BYPL_EOD!AD46</f>
        <v>8.7100000000000009</v>
      </c>
      <c r="K46">
        <f>MES_EOD!AC46+MES_EOD!AD46</f>
        <v>0</v>
      </c>
      <c r="L46">
        <f>NDMC_EOD!AC46+NDMC_EOD!AD46</f>
        <v>2.04</v>
      </c>
      <c r="M46">
        <f>TPDDL_EOD!AC46+TPDDL_EOD!AD46</f>
        <v>11.56</v>
      </c>
      <c r="N46">
        <f t="shared" si="0"/>
        <v>37.08</v>
      </c>
      <c r="O46" s="154">
        <f t="shared" si="1"/>
        <v>0.21999999999999886</v>
      </c>
      <c r="P46">
        <v>14.857632146709816</v>
      </c>
      <c r="Q46">
        <v>8.7616774541531832</v>
      </c>
      <c r="R46">
        <v>0</v>
      </c>
      <c r="S46">
        <v>2.0521035598705502</v>
      </c>
      <c r="T46">
        <v>11.62858683926645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14.77</v>
      </c>
      <c r="J47">
        <f>BYPL_EOD!AC47+BYPL_EOD!AD47</f>
        <v>8.7100000000000009</v>
      </c>
      <c r="K47">
        <f>MES_EOD!AC47+MES_EOD!AD47</f>
        <v>0</v>
      </c>
      <c r="L47">
        <f>NDMC_EOD!AC47+NDMC_EOD!AD47</f>
        <v>2.04</v>
      </c>
      <c r="M47">
        <f>TPDDL_EOD!AC47+TPDDL_EOD!AD47</f>
        <v>11.56</v>
      </c>
      <c r="N47">
        <f t="shared" si="0"/>
        <v>37.08</v>
      </c>
      <c r="O47" s="154">
        <f t="shared" si="1"/>
        <v>0.21999999999999886</v>
      </c>
      <c r="P47">
        <v>14.857632146709816</v>
      </c>
      <c r="Q47">
        <v>8.7616774541531832</v>
      </c>
      <c r="R47">
        <v>0</v>
      </c>
      <c r="S47">
        <v>2.0521035598705502</v>
      </c>
      <c r="T47">
        <v>11.62858683926645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14.77</v>
      </c>
      <c r="J48">
        <f>BYPL_EOD!AC48+BYPL_EOD!AD48</f>
        <v>8.7100000000000009</v>
      </c>
      <c r="K48">
        <f>MES_EOD!AC48+MES_EOD!AD48</f>
        <v>0</v>
      </c>
      <c r="L48">
        <f>NDMC_EOD!AC48+NDMC_EOD!AD48</f>
        <v>2.04</v>
      </c>
      <c r="M48">
        <f>TPDDL_EOD!AC48+TPDDL_EOD!AD48</f>
        <v>11.56</v>
      </c>
      <c r="N48">
        <f t="shared" si="0"/>
        <v>37.08</v>
      </c>
      <c r="O48" s="154">
        <f t="shared" si="1"/>
        <v>0.21999999999999886</v>
      </c>
      <c r="P48">
        <v>14.857632146709816</v>
      </c>
      <c r="Q48">
        <v>8.7616774541531832</v>
      </c>
      <c r="R48">
        <v>0</v>
      </c>
      <c r="S48">
        <v>2.0521035598705502</v>
      </c>
      <c r="T48">
        <v>11.62858683926645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14.77</v>
      </c>
      <c r="J49">
        <f>BYPL_EOD!AC49+BYPL_EOD!AD49</f>
        <v>8.7100000000000009</v>
      </c>
      <c r="K49">
        <f>MES_EOD!AC49+MES_EOD!AD49</f>
        <v>0</v>
      </c>
      <c r="L49">
        <f>NDMC_EOD!AC49+NDMC_EOD!AD49</f>
        <v>2.04</v>
      </c>
      <c r="M49">
        <f>TPDDL_EOD!AC49+TPDDL_EOD!AD49</f>
        <v>11.56</v>
      </c>
      <c r="N49">
        <f t="shared" si="0"/>
        <v>37.08</v>
      </c>
      <c r="O49" s="154">
        <f t="shared" si="1"/>
        <v>0.21999999999999886</v>
      </c>
      <c r="P49">
        <v>14.857632146709816</v>
      </c>
      <c r="Q49">
        <v>8.7616774541531832</v>
      </c>
      <c r="R49">
        <v>0</v>
      </c>
      <c r="S49">
        <v>2.0521035598705502</v>
      </c>
      <c r="T49">
        <v>11.62858683926645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14.77</v>
      </c>
      <c r="J50">
        <f>BYPL_EOD!AC50+BYPL_EOD!AD50</f>
        <v>8.7100000000000009</v>
      </c>
      <c r="K50">
        <f>MES_EOD!AC50+MES_EOD!AD50</f>
        <v>0</v>
      </c>
      <c r="L50">
        <f>NDMC_EOD!AC50+NDMC_EOD!AD50</f>
        <v>2.04</v>
      </c>
      <c r="M50">
        <f>TPDDL_EOD!AC50+TPDDL_EOD!AD50</f>
        <v>11.56</v>
      </c>
      <c r="N50">
        <f t="shared" si="0"/>
        <v>37.08</v>
      </c>
      <c r="O50" s="154">
        <f t="shared" si="1"/>
        <v>0.21999999999999886</v>
      </c>
      <c r="P50">
        <v>14.857632146709816</v>
      </c>
      <c r="Q50">
        <v>8.7616774541531832</v>
      </c>
      <c r="R50">
        <v>0</v>
      </c>
      <c r="S50">
        <v>2.0521035598705502</v>
      </c>
      <c r="T50">
        <v>11.62858683926645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14.77</v>
      </c>
      <c r="J51">
        <f>BYPL_EOD!AC51+BYPL_EOD!AD51</f>
        <v>8.7100000000000009</v>
      </c>
      <c r="K51">
        <f>MES_EOD!AC51+MES_EOD!AD51</f>
        <v>0</v>
      </c>
      <c r="L51">
        <f>NDMC_EOD!AC51+NDMC_EOD!AD51</f>
        <v>2.04</v>
      </c>
      <c r="M51">
        <f>TPDDL_EOD!AC51+TPDDL_EOD!AD51</f>
        <v>11.56</v>
      </c>
      <c r="N51">
        <f t="shared" si="0"/>
        <v>37.08</v>
      </c>
      <c r="O51" s="154">
        <f t="shared" si="1"/>
        <v>0.21999999999999886</v>
      </c>
      <c r="P51">
        <v>14.857632146709816</v>
      </c>
      <c r="Q51">
        <v>8.7616774541531832</v>
      </c>
      <c r="R51">
        <v>0</v>
      </c>
      <c r="S51">
        <v>2.0521035598705502</v>
      </c>
      <c r="T51">
        <v>11.62858683926645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14.77</v>
      </c>
      <c r="J52">
        <f>BYPL_EOD!AC52+BYPL_EOD!AD52</f>
        <v>8.7100000000000009</v>
      </c>
      <c r="K52">
        <f>MES_EOD!AC52+MES_EOD!AD52</f>
        <v>0</v>
      </c>
      <c r="L52">
        <f>NDMC_EOD!AC52+NDMC_EOD!AD52</f>
        <v>2.04</v>
      </c>
      <c r="M52">
        <f>TPDDL_EOD!AC52+TPDDL_EOD!AD52</f>
        <v>11.56</v>
      </c>
      <c r="N52">
        <f t="shared" si="0"/>
        <v>37.08</v>
      </c>
      <c r="O52" s="154">
        <f t="shared" si="1"/>
        <v>0.21999999999999886</v>
      </c>
      <c r="P52">
        <v>14.857632146709816</v>
      </c>
      <c r="Q52">
        <v>8.7616774541531832</v>
      </c>
      <c r="R52">
        <v>0</v>
      </c>
      <c r="S52">
        <v>2.0521035598705502</v>
      </c>
      <c r="T52">
        <v>11.62858683926645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14.38</v>
      </c>
      <c r="J53">
        <f>BYPL_EOD!AC53+BYPL_EOD!AD53</f>
        <v>8.48</v>
      </c>
      <c r="K53">
        <f>MES_EOD!AC53+MES_EOD!AD53</f>
        <v>0</v>
      </c>
      <c r="L53">
        <f>NDMC_EOD!AC53+NDMC_EOD!AD53</f>
        <v>1.99</v>
      </c>
      <c r="M53">
        <f>TPDDL_EOD!AC53+TPDDL_EOD!AD53</f>
        <v>11.26</v>
      </c>
      <c r="N53">
        <f t="shared" si="0"/>
        <v>36.11</v>
      </c>
      <c r="O53" s="154">
        <f t="shared" si="1"/>
        <v>0.18999999999999773</v>
      </c>
      <c r="P53">
        <v>14.45566325117696</v>
      </c>
      <c r="Q53">
        <v>8.5246192190528944</v>
      </c>
      <c r="R53">
        <v>0</v>
      </c>
      <c r="S53">
        <v>2.000470783716422</v>
      </c>
      <c r="T53">
        <v>11.319246746053723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14.38</v>
      </c>
      <c r="J54">
        <f>BYPL_EOD!AC54+BYPL_EOD!AD54</f>
        <v>8.48</v>
      </c>
      <c r="K54">
        <f>MES_EOD!AC54+MES_EOD!AD54</f>
        <v>0</v>
      </c>
      <c r="L54">
        <f>NDMC_EOD!AC54+NDMC_EOD!AD54</f>
        <v>1.99</v>
      </c>
      <c r="M54">
        <f>TPDDL_EOD!AC54+TPDDL_EOD!AD54</f>
        <v>11.26</v>
      </c>
      <c r="N54">
        <f t="shared" si="0"/>
        <v>36.11</v>
      </c>
      <c r="O54" s="154">
        <f t="shared" si="1"/>
        <v>0.18999999999999773</v>
      </c>
      <c r="P54">
        <v>14.45566325117696</v>
      </c>
      <c r="Q54">
        <v>8.5246192190528944</v>
      </c>
      <c r="R54">
        <v>0</v>
      </c>
      <c r="S54">
        <v>2.000470783716422</v>
      </c>
      <c r="T54">
        <v>11.319246746053723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14.38</v>
      </c>
      <c r="J55">
        <f>BYPL_EOD!AC55+BYPL_EOD!AD55</f>
        <v>8.48</v>
      </c>
      <c r="K55">
        <f>MES_EOD!AC55+MES_EOD!AD55</f>
        <v>0</v>
      </c>
      <c r="L55">
        <f>NDMC_EOD!AC55+NDMC_EOD!AD55</f>
        <v>1.99</v>
      </c>
      <c r="M55">
        <f>TPDDL_EOD!AC55+TPDDL_EOD!AD55</f>
        <v>11.26</v>
      </c>
      <c r="N55">
        <f t="shared" si="0"/>
        <v>36.11</v>
      </c>
      <c r="O55" s="154">
        <f t="shared" si="1"/>
        <v>0.18999999999999773</v>
      </c>
      <c r="P55">
        <v>14.45566325117696</v>
      </c>
      <c r="Q55">
        <v>8.5246192190528944</v>
      </c>
      <c r="R55">
        <v>0</v>
      </c>
      <c r="S55">
        <v>2.000470783716422</v>
      </c>
      <c r="T55">
        <v>11.319246746053723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14.38</v>
      </c>
      <c r="J56">
        <f>BYPL_EOD!AC56+BYPL_EOD!AD56</f>
        <v>8.48</v>
      </c>
      <c r="K56">
        <f>MES_EOD!AC56+MES_EOD!AD56</f>
        <v>0</v>
      </c>
      <c r="L56">
        <f>NDMC_EOD!AC56+NDMC_EOD!AD56</f>
        <v>1.99</v>
      </c>
      <c r="M56">
        <f>TPDDL_EOD!AC56+TPDDL_EOD!AD56</f>
        <v>11.26</v>
      </c>
      <c r="N56">
        <f t="shared" si="0"/>
        <v>36.11</v>
      </c>
      <c r="O56" s="154">
        <f t="shared" si="1"/>
        <v>0.18999999999999773</v>
      </c>
      <c r="P56">
        <v>14.45566325117696</v>
      </c>
      <c r="Q56">
        <v>8.5246192190528944</v>
      </c>
      <c r="R56">
        <v>0</v>
      </c>
      <c r="S56">
        <v>2.000470783716422</v>
      </c>
      <c r="T56">
        <v>11.319246746053723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14.38</v>
      </c>
      <c r="J57">
        <f>BYPL_EOD!AC57+BYPL_EOD!AD57</f>
        <v>8.48</v>
      </c>
      <c r="K57">
        <f>MES_EOD!AC57+MES_EOD!AD57</f>
        <v>0</v>
      </c>
      <c r="L57">
        <f>NDMC_EOD!AC57+NDMC_EOD!AD57</f>
        <v>1.99</v>
      </c>
      <c r="M57">
        <f>TPDDL_EOD!AC57+TPDDL_EOD!AD57</f>
        <v>11.26</v>
      </c>
      <c r="N57">
        <f t="shared" si="0"/>
        <v>36.11</v>
      </c>
      <c r="O57" s="154">
        <f t="shared" si="1"/>
        <v>0.18999999999999773</v>
      </c>
      <c r="P57">
        <v>14.45566325117696</v>
      </c>
      <c r="Q57">
        <v>8.5246192190528944</v>
      </c>
      <c r="R57">
        <v>0</v>
      </c>
      <c r="S57">
        <v>2.000470783716422</v>
      </c>
      <c r="T57">
        <v>11.319246746053723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</v>
      </c>
      <c r="J58">
        <f>BYPL_EOD!AC58+BYPL_EOD!AD58</f>
        <v>8.25</v>
      </c>
      <c r="K58">
        <f>MES_EOD!AC58+MES_EOD!AD58</f>
        <v>0</v>
      </c>
      <c r="L58">
        <f>NDMC_EOD!AC58+NDMC_EOD!AD58</f>
        <v>1.93</v>
      </c>
      <c r="M58">
        <f>TPDDL_EOD!AC58+TPDDL_EOD!AD58</f>
        <v>10.95</v>
      </c>
      <c r="N58">
        <f t="shared" si="0"/>
        <v>35.129999999999995</v>
      </c>
      <c r="O58" s="154">
        <f t="shared" si="1"/>
        <v>0.17000000000000171</v>
      </c>
      <c r="P58">
        <v>14.067748363222318</v>
      </c>
      <c r="Q58">
        <v>8.2899231426131514</v>
      </c>
      <c r="R58">
        <v>0</v>
      </c>
      <c r="S58">
        <v>1.9393395957870767</v>
      </c>
      <c r="T58">
        <v>11.002988898377454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</v>
      </c>
      <c r="J59">
        <f>BYPL_EOD!AC59+BYPL_EOD!AD59</f>
        <v>8.25</v>
      </c>
      <c r="K59">
        <f>MES_EOD!AC59+MES_EOD!AD59</f>
        <v>0</v>
      </c>
      <c r="L59">
        <f>NDMC_EOD!AC59+NDMC_EOD!AD59</f>
        <v>1.93</v>
      </c>
      <c r="M59">
        <f>TPDDL_EOD!AC59+TPDDL_EOD!AD59</f>
        <v>10.95</v>
      </c>
      <c r="N59">
        <f t="shared" si="0"/>
        <v>35.129999999999995</v>
      </c>
      <c r="O59" s="154">
        <f t="shared" si="1"/>
        <v>0.17000000000000171</v>
      </c>
      <c r="P59">
        <v>14.067748363222318</v>
      </c>
      <c r="Q59">
        <v>8.2899231426131514</v>
      </c>
      <c r="R59">
        <v>0</v>
      </c>
      <c r="S59">
        <v>1.9393395957870767</v>
      </c>
      <c r="T59">
        <v>11.002988898377454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</v>
      </c>
      <c r="J60">
        <f>BYPL_EOD!AC60+BYPL_EOD!AD60</f>
        <v>8.25</v>
      </c>
      <c r="K60">
        <f>MES_EOD!AC60+MES_EOD!AD60</f>
        <v>0</v>
      </c>
      <c r="L60">
        <f>NDMC_EOD!AC60+NDMC_EOD!AD60</f>
        <v>1.93</v>
      </c>
      <c r="M60">
        <f>TPDDL_EOD!AC60+TPDDL_EOD!AD60</f>
        <v>10.95</v>
      </c>
      <c r="N60">
        <f t="shared" si="0"/>
        <v>35.129999999999995</v>
      </c>
      <c r="O60" s="154">
        <f t="shared" si="1"/>
        <v>0.17000000000000171</v>
      </c>
      <c r="P60">
        <v>14.067748363222318</v>
      </c>
      <c r="Q60">
        <v>8.2899231426131514</v>
      </c>
      <c r="R60">
        <v>0</v>
      </c>
      <c r="S60">
        <v>1.9393395957870767</v>
      </c>
      <c r="T60">
        <v>11.002988898377454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</v>
      </c>
      <c r="J61">
        <f>BYPL_EOD!AC61+BYPL_EOD!AD61</f>
        <v>8.25</v>
      </c>
      <c r="K61">
        <f>MES_EOD!AC61+MES_EOD!AD61</f>
        <v>0</v>
      </c>
      <c r="L61">
        <f>NDMC_EOD!AC61+NDMC_EOD!AD61</f>
        <v>1.93</v>
      </c>
      <c r="M61">
        <f>TPDDL_EOD!AC61+TPDDL_EOD!AD61</f>
        <v>10.95</v>
      </c>
      <c r="N61">
        <f t="shared" si="0"/>
        <v>35.129999999999995</v>
      </c>
      <c r="O61" s="154">
        <f t="shared" si="1"/>
        <v>0.17000000000000171</v>
      </c>
      <c r="P61">
        <v>14.067748363222318</v>
      </c>
      <c r="Q61">
        <v>8.2899231426131514</v>
      </c>
      <c r="R61">
        <v>0</v>
      </c>
      <c r="S61">
        <v>1.9393395957870767</v>
      </c>
      <c r="T61">
        <v>11.002988898377454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</v>
      </c>
      <c r="J62">
        <f>BYPL_EOD!AC62+BYPL_EOD!AD62</f>
        <v>8.25</v>
      </c>
      <c r="K62">
        <f>MES_EOD!AC62+MES_EOD!AD62</f>
        <v>0</v>
      </c>
      <c r="L62">
        <f>NDMC_EOD!AC62+NDMC_EOD!AD62</f>
        <v>1.93</v>
      </c>
      <c r="M62">
        <f>TPDDL_EOD!AC62+TPDDL_EOD!AD62</f>
        <v>10.95</v>
      </c>
      <c r="N62">
        <f t="shared" si="0"/>
        <v>35.129999999999995</v>
      </c>
      <c r="O62" s="154">
        <f t="shared" si="1"/>
        <v>0.17000000000000171</v>
      </c>
      <c r="P62">
        <v>14.067748363222318</v>
      </c>
      <c r="Q62">
        <v>8.2899231426131514</v>
      </c>
      <c r="R62">
        <v>0</v>
      </c>
      <c r="S62">
        <v>1.9393395957870767</v>
      </c>
      <c r="T62">
        <v>11.002988898377454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13.61</v>
      </c>
      <c r="J63">
        <f>BYPL_EOD!AC63+BYPL_EOD!AD63</f>
        <v>8.02</v>
      </c>
      <c r="K63">
        <f>MES_EOD!AC63+MES_EOD!AD63</f>
        <v>0</v>
      </c>
      <c r="L63">
        <f>NDMC_EOD!AC63+NDMC_EOD!AD63</f>
        <v>1.88</v>
      </c>
      <c r="M63">
        <f>TPDDL_EOD!AC63+TPDDL_EOD!AD63</f>
        <v>10.65</v>
      </c>
      <c r="N63">
        <f t="shared" si="0"/>
        <v>34.159999999999997</v>
      </c>
      <c r="O63" s="154">
        <f t="shared" si="1"/>
        <v>0.14000000000000057</v>
      </c>
      <c r="P63">
        <v>13.66577868852459</v>
      </c>
      <c r="Q63">
        <v>8.0528688524590155</v>
      </c>
      <c r="R63">
        <v>0</v>
      </c>
      <c r="S63">
        <v>1.8877049180327867</v>
      </c>
      <c r="T63">
        <v>10.693647540983607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13.61</v>
      </c>
      <c r="J64">
        <f>BYPL_EOD!AC64+BYPL_EOD!AD64</f>
        <v>8.02</v>
      </c>
      <c r="K64">
        <f>MES_EOD!AC64+MES_EOD!AD64</f>
        <v>0</v>
      </c>
      <c r="L64">
        <f>NDMC_EOD!AC64+NDMC_EOD!AD64</f>
        <v>1.88</v>
      </c>
      <c r="M64">
        <f>TPDDL_EOD!AC64+TPDDL_EOD!AD64</f>
        <v>10.65</v>
      </c>
      <c r="N64">
        <f t="shared" si="0"/>
        <v>34.159999999999997</v>
      </c>
      <c r="O64" s="154">
        <f t="shared" si="1"/>
        <v>0.14000000000000057</v>
      </c>
      <c r="P64">
        <v>13.66577868852459</v>
      </c>
      <c r="Q64">
        <v>8.0528688524590155</v>
      </c>
      <c r="R64">
        <v>0</v>
      </c>
      <c r="S64">
        <v>1.8877049180327867</v>
      </c>
      <c r="T64">
        <v>10.693647540983607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13.61</v>
      </c>
      <c r="J65">
        <f>BYPL_EOD!AC65+BYPL_EOD!AD65</f>
        <v>8.02</v>
      </c>
      <c r="K65">
        <f>MES_EOD!AC65+MES_EOD!AD65</f>
        <v>0</v>
      </c>
      <c r="L65">
        <f>NDMC_EOD!AC65+NDMC_EOD!AD65</f>
        <v>1.88</v>
      </c>
      <c r="M65">
        <f>TPDDL_EOD!AC65+TPDDL_EOD!AD65</f>
        <v>10.65</v>
      </c>
      <c r="N65">
        <f t="shared" si="0"/>
        <v>34.159999999999997</v>
      </c>
      <c r="O65" s="154">
        <f t="shared" si="1"/>
        <v>0.14000000000000057</v>
      </c>
      <c r="P65">
        <v>13.66577868852459</v>
      </c>
      <c r="Q65">
        <v>8.0528688524590155</v>
      </c>
      <c r="R65">
        <v>0</v>
      </c>
      <c r="S65">
        <v>1.8877049180327867</v>
      </c>
      <c r="T65">
        <v>10.693647540983607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13.61</v>
      </c>
      <c r="J66">
        <f>BYPL_EOD!AC66+BYPL_EOD!AD66</f>
        <v>8.02</v>
      </c>
      <c r="K66">
        <f>MES_EOD!AC66+MES_EOD!AD66</f>
        <v>0</v>
      </c>
      <c r="L66">
        <f>NDMC_EOD!AC66+NDMC_EOD!AD66</f>
        <v>1.88</v>
      </c>
      <c r="M66">
        <f>TPDDL_EOD!AC66+TPDDL_EOD!AD66</f>
        <v>10.65</v>
      </c>
      <c r="N66">
        <f t="shared" si="0"/>
        <v>34.159999999999997</v>
      </c>
      <c r="O66" s="154">
        <f t="shared" si="1"/>
        <v>0.14000000000000057</v>
      </c>
      <c r="P66">
        <v>13.66577868852459</v>
      </c>
      <c r="Q66">
        <v>8.0528688524590155</v>
      </c>
      <c r="R66">
        <v>0</v>
      </c>
      <c r="S66">
        <v>1.8877049180327867</v>
      </c>
      <c r="T66">
        <v>10.693647540983607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</v>
      </c>
      <c r="J67">
        <f>BYPL_EOD!AC67+BYPL_EOD!AD67</f>
        <v>8.25</v>
      </c>
      <c r="K67">
        <f>MES_EOD!AC67+MES_EOD!AD67</f>
        <v>0</v>
      </c>
      <c r="L67">
        <f>NDMC_EOD!AC67+NDMC_EOD!AD67</f>
        <v>1.93</v>
      </c>
      <c r="M67">
        <f>TPDDL_EOD!AC67+TPDDL_EOD!AD67</f>
        <v>10.95</v>
      </c>
      <c r="N67">
        <f t="shared" ref="N67:N98" si="6">SUM(I67:M67)</f>
        <v>35.129999999999995</v>
      </c>
      <c r="O67" s="154">
        <f t="shared" ref="O67:O98" si="7">G67-N67</f>
        <v>0.17000000000000171</v>
      </c>
      <c r="P67">
        <v>14.067748363222318</v>
      </c>
      <c r="Q67">
        <v>8.2899231426131514</v>
      </c>
      <c r="R67">
        <v>0</v>
      </c>
      <c r="S67">
        <v>1.9393395957870767</v>
      </c>
      <c r="T67">
        <v>11.002988898377454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</v>
      </c>
      <c r="J68">
        <f>BYPL_EOD!AC68+BYPL_EOD!AD68</f>
        <v>8.25</v>
      </c>
      <c r="K68">
        <f>MES_EOD!AC68+MES_EOD!AD68</f>
        <v>0</v>
      </c>
      <c r="L68">
        <f>NDMC_EOD!AC68+NDMC_EOD!AD68</f>
        <v>1.93</v>
      </c>
      <c r="M68">
        <f>TPDDL_EOD!AC68+TPDDL_EOD!AD68</f>
        <v>10.95</v>
      </c>
      <c r="N68">
        <f t="shared" si="6"/>
        <v>35.129999999999995</v>
      </c>
      <c r="O68" s="154">
        <f t="shared" si="7"/>
        <v>0.17000000000000171</v>
      </c>
      <c r="P68">
        <v>14.067748363222318</v>
      </c>
      <c r="Q68">
        <v>8.2899231426131514</v>
      </c>
      <c r="R68">
        <v>0</v>
      </c>
      <c r="S68">
        <v>1.9393395957870767</v>
      </c>
      <c r="T68">
        <v>11.002988898377454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</v>
      </c>
      <c r="J69">
        <f>BYPL_EOD!AC69+BYPL_EOD!AD69</f>
        <v>8.25</v>
      </c>
      <c r="K69">
        <f>MES_EOD!AC69+MES_EOD!AD69</f>
        <v>0</v>
      </c>
      <c r="L69">
        <f>NDMC_EOD!AC69+NDMC_EOD!AD69</f>
        <v>1.93</v>
      </c>
      <c r="M69">
        <f>TPDDL_EOD!AC69+TPDDL_EOD!AD69</f>
        <v>10.95</v>
      </c>
      <c r="N69">
        <f t="shared" si="6"/>
        <v>35.129999999999995</v>
      </c>
      <c r="O69" s="154">
        <f t="shared" si="7"/>
        <v>0.17000000000000171</v>
      </c>
      <c r="P69">
        <v>14.067748363222318</v>
      </c>
      <c r="Q69">
        <v>8.2899231426131514</v>
      </c>
      <c r="R69">
        <v>0</v>
      </c>
      <c r="S69">
        <v>1.9393395957870767</v>
      </c>
      <c r="T69">
        <v>11.002988898377454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14.38</v>
      </c>
      <c r="J70">
        <f>BYPL_EOD!AC70+BYPL_EOD!AD70</f>
        <v>8.48</v>
      </c>
      <c r="K70">
        <f>MES_EOD!AC70+MES_EOD!AD70</f>
        <v>0</v>
      </c>
      <c r="L70">
        <f>NDMC_EOD!AC70+NDMC_EOD!AD70</f>
        <v>1.99</v>
      </c>
      <c r="M70">
        <f>TPDDL_EOD!AC70+TPDDL_EOD!AD70</f>
        <v>11.26</v>
      </c>
      <c r="N70">
        <f t="shared" si="6"/>
        <v>36.11</v>
      </c>
      <c r="O70" s="154">
        <f t="shared" si="7"/>
        <v>0.18999999999999773</v>
      </c>
      <c r="P70">
        <v>14.45566325117696</v>
      </c>
      <c r="Q70">
        <v>8.5246192190528944</v>
      </c>
      <c r="R70">
        <v>0</v>
      </c>
      <c r="S70">
        <v>2.000470783716422</v>
      </c>
      <c r="T70">
        <v>11.319246746053723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14.38</v>
      </c>
      <c r="J71">
        <f>BYPL_EOD!AC71+BYPL_EOD!AD71</f>
        <v>8.48</v>
      </c>
      <c r="K71">
        <f>MES_EOD!AC71+MES_EOD!AD71</f>
        <v>0</v>
      </c>
      <c r="L71">
        <f>NDMC_EOD!AC71+NDMC_EOD!AD71</f>
        <v>1.99</v>
      </c>
      <c r="M71">
        <f>TPDDL_EOD!AC71+TPDDL_EOD!AD71</f>
        <v>11.26</v>
      </c>
      <c r="N71">
        <f t="shared" si="6"/>
        <v>36.11</v>
      </c>
      <c r="O71" s="154">
        <f t="shared" si="7"/>
        <v>0.18999999999999773</v>
      </c>
      <c r="P71">
        <v>14.45566325117696</v>
      </c>
      <c r="Q71">
        <v>8.5246192190528944</v>
      </c>
      <c r="R71">
        <v>0</v>
      </c>
      <c r="S71">
        <v>2.000470783716422</v>
      </c>
      <c r="T71">
        <v>11.319246746053723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14.38</v>
      </c>
      <c r="J72">
        <f>BYPL_EOD!AC72+BYPL_EOD!AD72</f>
        <v>8.48</v>
      </c>
      <c r="K72">
        <f>MES_EOD!AC72+MES_EOD!AD72</f>
        <v>0</v>
      </c>
      <c r="L72">
        <f>NDMC_EOD!AC72+NDMC_EOD!AD72</f>
        <v>1.99</v>
      </c>
      <c r="M72">
        <f>TPDDL_EOD!AC72+TPDDL_EOD!AD72</f>
        <v>11.26</v>
      </c>
      <c r="N72">
        <f t="shared" si="6"/>
        <v>36.11</v>
      </c>
      <c r="O72" s="154">
        <f t="shared" si="7"/>
        <v>0.18999999999999773</v>
      </c>
      <c r="P72">
        <v>14.45566325117696</v>
      </c>
      <c r="Q72">
        <v>8.5246192190528944</v>
      </c>
      <c r="R72">
        <v>0</v>
      </c>
      <c r="S72">
        <v>2.000470783716422</v>
      </c>
      <c r="T72">
        <v>11.319246746053723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14.38</v>
      </c>
      <c r="J73">
        <f>BYPL_EOD!AC73+BYPL_EOD!AD73</f>
        <v>8.48</v>
      </c>
      <c r="K73">
        <f>MES_EOD!AC73+MES_EOD!AD73</f>
        <v>0</v>
      </c>
      <c r="L73">
        <f>NDMC_EOD!AC73+NDMC_EOD!AD73</f>
        <v>1.99</v>
      </c>
      <c r="M73">
        <f>TPDDL_EOD!AC73+TPDDL_EOD!AD73</f>
        <v>11.26</v>
      </c>
      <c r="N73">
        <f t="shared" si="6"/>
        <v>36.11</v>
      </c>
      <c r="O73" s="154">
        <f t="shared" si="7"/>
        <v>0.18999999999999773</v>
      </c>
      <c r="P73">
        <v>14.45566325117696</v>
      </c>
      <c r="Q73">
        <v>8.5246192190528944</v>
      </c>
      <c r="R73">
        <v>0</v>
      </c>
      <c r="S73">
        <v>2.000470783716422</v>
      </c>
      <c r="T73">
        <v>11.319246746053723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14.38</v>
      </c>
      <c r="J74">
        <f>BYPL_EOD!AC74+BYPL_EOD!AD74</f>
        <v>8.48</v>
      </c>
      <c r="K74">
        <f>MES_EOD!AC74+MES_EOD!AD74</f>
        <v>0</v>
      </c>
      <c r="L74">
        <f>NDMC_EOD!AC74+NDMC_EOD!AD74</f>
        <v>1.99</v>
      </c>
      <c r="M74">
        <f>TPDDL_EOD!AC74+TPDDL_EOD!AD74</f>
        <v>11.26</v>
      </c>
      <c r="N74">
        <f t="shared" si="6"/>
        <v>36.11</v>
      </c>
      <c r="O74" s="154">
        <f t="shared" si="7"/>
        <v>0.18999999999999773</v>
      </c>
      <c r="P74">
        <v>14.45566325117696</v>
      </c>
      <c r="Q74">
        <v>8.5246192190528944</v>
      </c>
      <c r="R74">
        <v>0</v>
      </c>
      <c r="S74">
        <v>2.000470783716422</v>
      </c>
      <c r="T74">
        <v>11.319246746053723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14.38</v>
      </c>
      <c r="J75">
        <f>BYPL_EOD!AC75+BYPL_EOD!AD75</f>
        <v>8.48</v>
      </c>
      <c r="K75">
        <f>MES_EOD!AC75+MES_EOD!AD75</f>
        <v>0</v>
      </c>
      <c r="L75">
        <f>NDMC_EOD!AC75+NDMC_EOD!AD75</f>
        <v>1.99</v>
      </c>
      <c r="M75">
        <f>TPDDL_EOD!AC75+TPDDL_EOD!AD75</f>
        <v>11.26</v>
      </c>
      <c r="N75">
        <f t="shared" si="6"/>
        <v>36.11</v>
      </c>
      <c r="O75" s="154">
        <f t="shared" si="7"/>
        <v>0.49000000000000199</v>
      </c>
      <c r="P75">
        <v>14.575131542509002</v>
      </c>
      <c r="Q75">
        <v>8.5950706175574645</v>
      </c>
      <c r="R75">
        <v>0</v>
      </c>
      <c r="S75">
        <v>2.017003600110773</v>
      </c>
      <c r="T75">
        <v>11.412794239822764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14.38</v>
      </c>
      <c r="J76">
        <f>BYPL_EOD!AC76+BYPL_EOD!AD76</f>
        <v>8.48</v>
      </c>
      <c r="K76">
        <f>MES_EOD!AC76+MES_EOD!AD76</f>
        <v>0</v>
      </c>
      <c r="L76">
        <f>NDMC_EOD!AC76+NDMC_EOD!AD76</f>
        <v>1.99</v>
      </c>
      <c r="M76">
        <f>TPDDL_EOD!AC76+TPDDL_EOD!AD76</f>
        <v>11.26</v>
      </c>
      <c r="N76">
        <f t="shared" si="6"/>
        <v>36.11</v>
      </c>
      <c r="O76" s="154">
        <f t="shared" si="7"/>
        <v>0.49000000000000199</v>
      </c>
      <c r="P76">
        <v>14.575131542509002</v>
      </c>
      <c r="Q76">
        <v>8.5950706175574645</v>
      </c>
      <c r="R76">
        <v>0</v>
      </c>
      <c r="S76">
        <v>2.017003600110773</v>
      </c>
      <c r="T76">
        <v>11.412794239822764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14.38</v>
      </c>
      <c r="J77">
        <f>BYPL_EOD!AC77+BYPL_EOD!AD77</f>
        <v>8.48</v>
      </c>
      <c r="K77">
        <f>MES_EOD!AC77+MES_EOD!AD77</f>
        <v>0</v>
      </c>
      <c r="L77">
        <f>NDMC_EOD!AC77+NDMC_EOD!AD77</f>
        <v>1.99</v>
      </c>
      <c r="M77">
        <f>TPDDL_EOD!AC77+TPDDL_EOD!AD77</f>
        <v>11.26</v>
      </c>
      <c r="N77">
        <f t="shared" si="6"/>
        <v>36.11</v>
      </c>
      <c r="O77" s="154">
        <f t="shared" si="7"/>
        <v>0.49000000000000199</v>
      </c>
      <c r="P77">
        <v>14.575131542509002</v>
      </c>
      <c r="Q77">
        <v>8.5950706175574645</v>
      </c>
      <c r="R77">
        <v>0</v>
      </c>
      <c r="S77">
        <v>2.017003600110773</v>
      </c>
      <c r="T77">
        <v>11.412794239822764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14.38</v>
      </c>
      <c r="J78">
        <f>BYPL_EOD!AC78+BYPL_EOD!AD78</f>
        <v>8.48</v>
      </c>
      <c r="K78">
        <f>MES_EOD!AC78+MES_EOD!AD78</f>
        <v>0</v>
      </c>
      <c r="L78">
        <f>NDMC_EOD!AC78+NDMC_EOD!AD78</f>
        <v>1.99</v>
      </c>
      <c r="M78">
        <f>TPDDL_EOD!AC78+TPDDL_EOD!AD78</f>
        <v>11.26</v>
      </c>
      <c r="N78">
        <f t="shared" si="6"/>
        <v>36.11</v>
      </c>
      <c r="O78" s="154">
        <f t="shared" si="7"/>
        <v>0.49000000000000199</v>
      </c>
      <c r="P78">
        <v>14.575131542509002</v>
      </c>
      <c r="Q78">
        <v>8.5950706175574645</v>
      </c>
      <c r="R78">
        <v>0</v>
      </c>
      <c r="S78">
        <v>2.017003600110773</v>
      </c>
      <c r="T78">
        <v>11.412794239822764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14.38</v>
      </c>
      <c r="J79">
        <f>BYPL_EOD!AC79+BYPL_EOD!AD79</f>
        <v>8.48</v>
      </c>
      <c r="K79">
        <f>MES_EOD!AC79+MES_EOD!AD79</f>
        <v>0</v>
      </c>
      <c r="L79">
        <f>NDMC_EOD!AC79+NDMC_EOD!AD79</f>
        <v>1.99</v>
      </c>
      <c r="M79">
        <f>TPDDL_EOD!AC79+TPDDL_EOD!AD79</f>
        <v>11.26</v>
      </c>
      <c r="N79">
        <f t="shared" si="6"/>
        <v>36.11</v>
      </c>
      <c r="O79" s="154">
        <f t="shared" si="7"/>
        <v>0.49000000000000199</v>
      </c>
      <c r="P79">
        <v>14.575131542509002</v>
      </c>
      <c r="Q79">
        <v>8.5950706175574645</v>
      </c>
      <c r="R79">
        <v>0</v>
      </c>
      <c r="S79">
        <v>2.017003600110773</v>
      </c>
      <c r="T79">
        <v>11.412794239822764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14.38</v>
      </c>
      <c r="J80">
        <f>BYPL_EOD!AC80+BYPL_EOD!AD80</f>
        <v>8.48</v>
      </c>
      <c r="K80">
        <f>MES_EOD!AC80+MES_EOD!AD80</f>
        <v>0</v>
      </c>
      <c r="L80">
        <f>NDMC_EOD!AC80+NDMC_EOD!AD80</f>
        <v>1.99</v>
      </c>
      <c r="M80">
        <f>TPDDL_EOD!AC80+TPDDL_EOD!AD80</f>
        <v>11.26</v>
      </c>
      <c r="N80">
        <f t="shared" si="6"/>
        <v>36.11</v>
      </c>
      <c r="O80" s="154">
        <f t="shared" si="7"/>
        <v>0.49000000000000199</v>
      </c>
      <c r="P80">
        <v>14.575131542509002</v>
      </c>
      <c r="Q80">
        <v>8.5950706175574645</v>
      </c>
      <c r="R80">
        <v>0</v>
      </c>
      <c r="S80">
        <v>2.017003600110773</v>
      </c>
      <c r="T80">
        <v>11.412794239822764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14.38</v>
      </c>
      <c r="J81">
        <f>BYPL_EOD!AC81+BYPL_EOD!AD81</f>
        <v>8.48</v>
      </c>
      <c r="K81">
        <f>MES_EOD!AC81+MES_EOD!AD81</f>
        <v>0</v>
      </c>
      <c r="L81">
        <f>NDMC_EOD!AC81+NDMC_EOD!AD81</f>
        <v>1.99</v>
      </c>
      <c r="M81">
        <f>TPDDL_EOD!AC81+TPDDL_EOD!AD81</f>
        <v>11.26</v>
      </c>
      <c r="N81">
        <f t="shared" si="6"/>
        <v>36.11</v>
      </c>
      <c r="O81" s="154">
        <f t="shared" si="7"/>
        <v>0.49000000000000199</v>
      </c>
      <c r="P81">
        <v>14.575131542509002</v>
      </c>
      <c r="Q81">
        <v>8.5950706175574645</v>
      </c>
      <c r="R81">
        <v>0</v>
      </c>
      <c r="S81">
        <v>2.017003600110773</v>
      </c>
      <c r="T81">
        <v>11.412794239822764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14.38</v>
      </c>
      <c r="J82">
        <f>BYPL_EOD!AC82+BYPL_EOD!AD82</f>
        <v>8.48</v>
      </c>
      <c r="K82">
        <f>MES_EOD!AC82+MES_EOD!AD82</f>
        <v>0</v>
      </c>
      <c r="L82">
        <f>NDMC_EOD!AC82+NDMC_EOD!AD82</f>
        <v>1.99</v>
      </c>
      <c r="M82">
        <f>TPDDL_EOD!AC82+TPDDL_EOD!AD82</f>
        <v>11.26</v>
      </c>
      <c r="N82">
        <f t="shared" si="6"/>
        <v>36.11</v>
      </c>
      <c r="O82" s="154">
        <f t="shared" si="7"/>
        <v>0.49000000000000199</v>
      </c>
      <c r="P82">
        <v>14.575131542509002</v>
      </c>
      <c r="Q82">
        <v>8.5950706175574645</v>
      </c>
      <c r="R82">
        <v>0</v>
      </c>
      <c r="S82">
        <v>2.017003600110773</v>
      </c>
      <c r="T82">
        <v>11.412794239822764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14.38</v>
      </c>
      <c r="J83">
        <f>BYPL_EOD!AC83+BYPL_EOD!AD83</f>
        <v>8.48</v>
      </c>
      <c r="K83">
        <f>MES_EOD!AC83+MES_EOD!AD83</f>
        <v>0</v>
      </c>
      <c r="L83">
        <f>NDMC_EOD!AC83+NDMC_EOD!AD83</f>
        <v>1.99</v>
      </c>
      <c r="M83">
        <f>TPDDL_EOD!AC83+TPDDL_EOD!AD83</f>
        <v>11.26</v>
      </c>
      <c r="N83">
        <f t="shared" si="6"/>
        <v>36.11</v>
      </c>
      <c r="O83" s="154">
        <f t="shared" si="7"/>
        <v>0.49000000000000199</v>
      </c>
      <c r="P83">
        <v>14.575131542509002</v>
      </c>
      <c r="Q83">
        <v>8.5950706175574645</v>
      </c>
      <c r="R83">
        <v>0</v>
      </c>
      <c r="S83">
        <v>2.017003600110773</v>
      </c>
      <c r="T83">
        <v>11.412794239822764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14.38</v>
      </c>
      <c r="J84">
        <f>BYPL_EOD!AC84+BYPL_EOD!AD84</f>
        <v>8.48</v>
      </c>
      <c r="K84">
        <f>MES_EOD!AC84+MES_EOD!AD84</f>
        <v>0</v>
      </c>
      <c r="L84">
        <f>NDMC_EOD!AC84+NDMC_EOD!AD84</f>
        <v>1.99</v>
      </c>
      <c r="M84">
        <f>TPDDL_EOD!AC84+TPDDL_EOD!AD84</f>
        <v>11.26</v>
      </c>
      <c r="N84">
        <f t="shared" si="6"/>
        <v>36.11</v>
      </c>
      <c r="O84" s="154">
        <f t="shared" si="7"/>
        <v>0.49000000000000199</v>
      </c>
      <c r="P84">
        <v>14.575131542509002</v>
      </c>
      <c r="Q84">
        <v>8.5950706175574645</v>
      </c>
      <c r="R84">
        <v>0</v>
      </c>
      <c r="S84">
        <v>2.017003600110773</v>
      </c>
      <c r="T84">
        <v>11.412794239822764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14.38</v>
      </c>
      <c r="J85">
        <f>BYPL_EOD!AC85+BYPL_EOD!AD85</f>
        <v>8.48</v>
      </c>
      <c r="K85">
        <f>MES_EOD!AC85+MES_EOD!AD85</f>
        <v>0</v>
      </c>
      <c r="L85">
        <f>NDMC_EOD!AC85+NDMC_EOD!AD85</f>
        <v>1.99</v>
      </c>
      <c r="M85">
        <f>TPDDL_EOD!AC85+TPDDL_EOD!AD85</f>
        <v>11.26</v>
      </c>
      <c r="N85">
        <f t="shared" si="6"/>
        <v>36.11</v>
      </c>
      <c r="O85" s="154">
        <f t="shared" si="7"/>
        <v>0.49000000000000199</v>
      </c>
      <c r="P85">
        <v>14.575131542509002</v>
      </c>
      <c r="Q85">
        <v>8.5950706175574645</v>
      </c>
      <c r="R85">
        <v>0</v>
      </c>
      <c r="S85">
        <v>2.017003600110773</v>
      </c>
      <c r="T85">
        <v>11.412794239822764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14.38</v>
      </c>
      <c r="J86">
        <f>BYPL_EOD!AC86+BYPL_EOD!AD86</f>
        <v>8.48</v>
      </c>
      <c r="K86">
        <f>MES_EOD!AC86+MES_EOD!AD86</f>
        <v>0</v>
      </c>
      <c r="L86">
        <f>NDMC_EOD!AC86+NDMC_EOD!AD86</f>
        <v>1.99</v>
      </c>
      <c r="M86">
        <f>TPDDL_EOD!AC86+TPDDL_EOD!AD86</f>
        <v>11.26</v>
      </c>
      <c r="N86">
        <f t="shared" si="6"/>
        <v>36.11</v>
      </c>
      <c r="O86" s="154">
        <f t="shared" si="7"/>
        <v>0.49000000000000199</v>
      </c>
      <c r="P86">
        <v>14.575131542509002</v>
      </c>
      <c r="Q86">
        <v>8.5950706175574645</v>
      </c>
      <c r="R86">
        <v>0</v>
      </c>
      <c r="S86">
        <v>2.017003600110773</v>
      </c>
      <c r="T86">
        <v>11.412794239822764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14.38</v>
      </c>
      <c r="J87">
        <f>BYPL_EOD!AC87+BYPL_EOD!AD87</f>
        <v>8.48</v>
      </c>
      <c r="K87">
        <f>MES_EOD!AC87+MES_EOD!AD87</f>
        <v>0</v>
      </c>
      <c r="L87">
        <f>NDMC_EOD!AC87+NDMC_EOD!AD87</f>
        <v>1.99</v>
      </c>
      <c r="M87">
        <f>TPDDL_EOD!AC87+TPDDL_EOD!AD87</f>
        <v>11.26</v>
      </c>
      <c r="N87">
        <f t="shared" si="6"/>
        <v>36.11</v>
      </c>
      <c r="O87" s="154">
        <f t="shared" si="7"/>
        <v>0.49000000000000199</v>
      </c>
      <c r="P87">
        <v>14.575131542509002</v>
      </c>
      <c r="Q87">
        <v>8.5950706175574645</v>
      </c>
      <c r="R87">
        <v>0</v>
      </c>
      <c r="S87">
        <v>2.017003600110773</v>
      </c>
      <c r="T87">
        <v>11.412794239822764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14.38</v>
      </c>
      <c r="J88">
        <f>BYPL_EOD!AC88+BYPL_EOD!AD88</f>
        <v>8.48</v>
      </c>
      <c r="K88">
        <f>MES_EOD!AC88+MES_EOD!AD88</f>
        <v>0</v>
      </c>
      <c r="L88">
        <f>NDMC_EOD!AC88+NDMC_EOD!AD88</f>
        <v>1.99</v>
      </c>
      <c r="M88">
        <f>TPDDL_EOD!AC88+TPDDL_EOD!AD88</f>
        <v>11.26</v>
      </c>
      <c r="N88">
        <f t="shared" si="6"/>
        <v>36.11</v>
      </c>
      <c r="O88" s="154">
        <f t="shared" si="7"/>
        <v>0.49000000000000199</v>
      </c>
      <c r="P88">
        <v>14.575131542509002</v>
      </c>
      <c r="Q88">
        <v>8.5950706175574645</v>
      </c>
      <c r="R88">
        <v>0</v>
      </c>
      <c r="S88">
        <v>2.017003600110773</v>
      </c>
      <c r="T88">
        <v>11.412794239822764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14.38</v>
      </c>
      <c r="J89">
        <f>BYPL_EOD!AC89+BYPL_EOD!AD89</f>
        <v>8.48</v>
      </c>
      <c r="K89">
        <f>MES_EOD!AC89+MES_EOD!AD89</f>
        <v>0</v>
      </c>
      <c r="L89">
        <f>NDMC_EOD!AC89+NDMC_EOD!AD89</f>
        <v>1.99</v>
      </c>
      <c r="M89">
        <f>TPDDL_EOD!AC89+TPDDL_EOD!AD89</f>
        <v>11.26</v>
      </c>
      <c r="N89">
        <f t="shared" si="6"/>
        <v>36.11</v>
      </c>
      <c r="O89" s="154">
        <f t="shared" si="7"/>
        <v>0.49000000000000199</v>
      </c>
      <c r="P89">
        <v>14.575131542509002</v>
      </c>
      <c r="Q89">
        <v>8.5950706175574645</v>
      </c>
      <c r="R89">
        <v>0</v>
      </c>
      <c r="S89">
        <v>2.017003600110773</v>
      </c>
      <c r="T89">
        <v>11.412794239822764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14.38</v>
      </c>
      <c r="J90">
        <f>BYPL_EOD!AC90+BYPL_EOD!AD90</f>
        <v>8.48</v>
      </c>
      <c r="K90">
        <f>MES_EOD!AC90+MES_EOD!AD90</f>
        <v>0</v>
      </c>
      <c r="L90">
        <f>NDMC_EOD!AC90+NDMC_EOD!AD90</f>
        <v>1.99</v>
      </c>
      <c r="M90">
        <f>TPDDL_EOD!AC90+TPDDL_EOD!AD90</f>
        <v>11.26</v>
      </c>
      <c r="N90">
        <f t="shared" si="6"/>
        <v>36.11</v>
      </c>
      <c r="O90" s="154">
        <f t="shared" si="7"/>
        <v>0.49000000000000199</v>
      </c>
      <c r="P90">
        <v>14.575131542509002</v>
      </c>
      <c r="Q90">
        <v>8.5950706175574645</v>
      </c>
      <c r="R90">
        <v>0</v>
      </c>
      <c r="S90">
        <v>2.017003600110773</v>
      </c>
      <c r="T90">
        <v>11.412794239822764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14.38</v>
      </c>
      <c r="J91">
        <f>BYPL_EOD!AC91+BYPL_EOD!AD91</f>
        <v>8.48</v>
      </c>
      <c r="K91">
        <f>MES_EOD!AC91+MES_EOD!AD91</f>
        <v>0</v>
      </c>
      <c r="L91">
        <f>NDMC_EOD!AC91+NDMC_EOD!AD91</f>
        <v>1.99</v>
      </c>
      <c r="M91">
        <f>TPDDL_EOD!AC91+TPDDL_EOD!AD91</f>
        <v>11.26</v>
      </c>
      <c r="N91">
        <f t="shared" si="6"/>
        <v>36.11</v>
      </c>
      <c r="O91" s="154">
        <f t="shared" si="7"/>
        <v>0.49000000000000199</v>
      </c>
      <c r="P91">
        <v>14.575131542509002</v>
      </c>
      <c r="Q91">
        <v>8.5950706175574645</v>
      </c>
      <c r="R91">
        <v>0</v>
      </c>
      <c r="S91">
        <v>2.017003600110773</v>
      </c>
      <c r="T91">
        <v>11.412794239822764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14.38</v>
      </c>
      <c r="J92">
        <f>BYPL_EOD!AC92+BYPL_EOD!AD92</f>
        <v>8.48</v>
      </c>
      <c r="K92">
        <f>MES_EOD!AC92+MES_EOD!AD92</f>
        <v>0</v>
      </c>
      <c r="L92">
        <f>NDMC_EOD!AC92+NDMC_EOD!AD92</f>
        <v>1.99</v>
      </c>
      <c r="M92">
        <f>TPDDL_EOD!AC92+TPDDL_EOD!AD92</f>
        <v>11.26</v>
      </c>
      <c r="N92">
        <f t="shared" si="6"/>
        <v>36.11</v>
      </c>
      <c r="O92" s="154">
        <f t="shared" si="7"/>
        <v>0.49000000000000199</v>
      </c>
      <c r="P92">
        <v>14.575131542509002</v>
      </c>
      <c r="Q92">
        <v>8.5950706175574645</v>
      </c>
      <c r="R92">
        <v>0</v>
      </c>
      <c r="S92">
        <v>2.017003600110773</v>
      </c>
      <c r="T92">
        <v>11.412794239822764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14.38</v>
      </c>
      <c r="J93">
        <f>BYPL_EOD!AC93+BYPL_EOD!AD93</f>
        <v>8.48</v>
      </c>
      <c r="K93">
        <f>MES_EOD!AC93+MES_EOD!AD93</f>
        <v>0</v>
      </c>
      <c r="L93">
        <f>NDMC_EOD!AC93+NDMC_EOD!AD93</f>
        <v>1.99</v>
      </c>
      <c r="M93">
        <f>TPDDL_EOD!AC93+TPDDL_EOD!AD93</f>
        <v>11.26</v>
      </c>
      <c r="N93">
        <f t="shared" si="6"/>
        <v>36.11</v>
      </c>
      <c r="O93" s="154">
        <f t="shared" si="7"/>
        <v>0.49000000000000199</v>
      </c>
      <c r="P93">
        <v>14.575131542509002</v>
      </c>
      <c r="Q93">
        <v>8.5950706175574645</v>
      </c>
      <c r="R93">
        <v>0</v>
      </c>
      <c r="S93">
        <v>2.017003600110773</v>
      </c>
      <c r="T93">
        <v>11.412794239822764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14.38</v>
      </c>
      <c r="J94">
        <f>BYPL_EOD!AC94+BYPL_EOD!AD94</f>
        <v>8.48</v>
      </c>
      <c r="K94">
        <f>MES_EOD!AC94+MES_EOD!AD94</f>
        <v>0</v>
      </c>
      <c r="L94">
        <f>NDMC_EOD!AC94+NDMC_EOD!AD94</f>
        <v>1.99</v>
      </c>
      <c r="M94">
        <f>TPDDL_EOD!AC94+TPDDL_EOD!AD94</f>
        <v>11.26</v>
      </c>
      <c r="N94">
        <f t="shared" si="6"/>
        <v>36.11</v>
      </c>
      <c r="O94" s="154">
        <f t="shared" si="7"/>
        <v>0.49000000000000199</v>
      </c>
      <c r="P94">
        <v>14.575131542509002</v>
      </c>
      <c r="Q94">
        <v>8.5950706175574645</v>
      </c>
      <c r="R94">
        <v>0</v>
      </c>
      <c r="S94">
        <v>2.017003600110773</v>
      </c>
      <c r="T94">
        <v>11.412794239822764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14.38</v>
      </c>
      <c r="J95">
        <f>BYPL_EOD!AC95+BYPL_EOD!AD95</f>
        <v>8.48</v>
      </c>
      <c r="K95">
        <f>MES_EOD!AC95+MES_EOD!AD95</f>
        <v>0</v>
      </c>
      <c r="L95">
        <f>NDMC_EOD!AC95+NDMC_EOD!AD95</f>
        <v>1.99</v>
      </c>
      <c r="M95">
        <f>TPDDL_EOD!AC95+TPDDL_EOD!AD95</f>
        <v>11.26</v>
      </c>
      <c r="N95">
        <f t="shared" si="6"/>
        <v>36.11</v>
      </c>
      <c r="O95" s="154">
        <f t="shared" si="7"/>
        <v>0.49000000000000199</v>
      </c>
      <c r="P95">
        <v>14.575131542509002</v>
      </c>
      <c r="Q95">
        <v>8.5950706175574645</v>
      </c>
      <c r="R95">
        <v>0</v>
      </c>
      <c r="S95">
        <v>2.017003600110773</v>
      </c>
      <c r="T95">
        <v>11.412794239822764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14.38</v>
      </c>
      <c r="J96">
        <f>BYPL_EOD!AC96+BYPL_EOD!AD96</f>
        <v>8.48</v>
      </c>
      <c r="K96">
        <f>MES_EOD!AC96+MES_EOD!AD96</f>
        <v>0</v>
      </c>
      <c r="L96">
        <f>NDMC_EOD!AC96+NDMC_EOD!AD96</f>
        <v>1.99</v>
      </c>
      <c r="M96">
        <f>TPDDL_EOD!AC96+TPDDL_EOD!AD96</f>
        <v>11.26</v>
      </c>
      <c r="N96">
        <f t="shared" si="6"/>
        <v>36.11</v>
      </c>
      <c r="O96" s="154">
        <f t="shared" si="7"/>
        <v>0.49000000000000199</v>
      </c>
      <c r="P96">
        <v>14.575131542509002</v>
      </c>
      <c r="Q96">
        <v>8.5950706175574645</v>
      </c>
      <c r="R96">
        <v>0</v>
      </c>
      <c r="S96">
        <v>2.017003600110773</v>
      </c>
      <c r="T96">
        <v>11.412794239822764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14.38</v>
      </c>
      <c r="J97">
        <f>BYPL_EOD!AC97+BYPL_EOD!AD97</f>
        <v>8.48</v>
      </c>
      <c r="K97">
        <f>MES_EOD!AC97+MES_EOD!AD97</f>
        <v>0</v>
      </c>
      <c r="L97">
        <f>NDMC_EOD!AC97+NDMC_EOD!AD97</f>
        <v>1.99</v>
      </c>
      <c r="M97">
        <f>TPDDL_EOD!AC97+TPDDL_EOD!AD97</f>
        <v>11.26</v>
      </c>
      <c r="N97">
        <f t="shared" si="6"/>
        <v>36.11</v>
      </c>
      <c r="O97" s="154">
        <f t="shared" si="7"/>
        <v>0.49000000000000199</v>
      </c>
      <c r="P97">
        <v>14.575131542509002</v>
      </c>
      <c r="Q97">
        <v>8.5950706175574645</v>
      </c>
      <c r="R97">
        <v>0</v>
      </c>
      <c r="S97">
        <v>2.017003600110773</v>
      </c>
      <c r="T97">
        <v>11.412794239822764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14.38</v>
      </c>
      <c r="J98">
        <f>BYPL_EOD!AC98+BYPL_EOD!AD98</f>
        <v>8.48</v>
      </c>
      <c r="K98">
        <f>MES_EOD!AC98+MES_EOD!AD98</f>
        <v>0</v>
      </c>
      <c r="L98">
        <f>NDMC_EOD!AC98+NDMC_EOD!AD98</f>
        <v>1.99</v>
      </c>
      <c r="M98">
        <f>TPDDL_EOD!AC98+TPDDL_EOD!AD98</f>
        <v>11.26</v>
      </c>
      <c r="N98">
        <f t="shared" si="6"/>
        <v>36.11</v>
      </c>
      <c r="O98" s="154">
        <f t="shared" si="7"/>
        <v>0.49000000000000199</v>
      </c>
      <c r="P98">
        <v>14.575131542509002</v>
      </c>
      <c r="Q98">
        <v>8.5950706175574645</v>
      </c>
      <c r="R98">
        <v>0</v>
      </c>
      <c r="S98">
        <v>2.017003600110773</v>
      </c>
      <c r="T98">
        <v>11.412794239822764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0.89369999999999994</v>
      </c>
      <c r="E99" s="156">
        <f t="shared" si="12"/>
        <v>0</v>
      </c>
      <c r="F99" s="156">
        <f t="shared" si="12"/>
        <v>2.016</v>
      </c>
      <c r="G99" s="156">
        <f t="shared" si="12"/>
        <v>0.89369999999999994</v>
      </c>
      <c r="H99" s="156"/>
      <c r="I99" s="156">
        <f t="shared" si="12"/>
        <v>0.35471500000000072</v>
      </c>
      <c r="J99" s="156">
        <f t="shared" si="12"/>
        <v>0.20671000000000003</v>
      </c>
      <c r="K99" s="156">
        <f t="shared" si="12"/>
        <v>0</v>
      </c>
      <c r="L99" s="156">
        <f t="shared" si="12"/>
        <v>4.8365000000000082E-2</v>
      </c>
      <c r="M99" s="156">
        <f t="shared" si="12"/>
        <v>0.27446999999999999</v>
      </c>
      <c r="N99" s="156">
        <f t="shared" si="12"/>
        <v>0.88426000000000071</v>
      </c>
      <c r="O99" s="156">
        <f t="shared" si="12"/>
        <v>9.4400000000000161E-3</v>
      </c>
      <c r="P99" s="156">
        <f t="shared" si="12"/>
        <v>0.35850880008915947</v>
      </c>
      <c r="Q99" s="156">
        <f t="shared" si="12"/>
        <v>0.20891403498729563</v>
      </c>
      <c r="R99" s="156">
        <f t="shared" si="12"/>
        <v>0</v>
      </c>
      <c r="S99" s="156">
        <f t="shared" si="12"/>
        <v>4.8880463877149019E-2</v>
      </c>
      <c r="T99" s="156">
        <f t="shared" si="12"/>
        <v>0.27739670104639624</v>
      </c>
      <c r="U99" s="156">
        <f t="shared" si="12"/>
        <v>0.89369999999999994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80.03</v>
      </c>
      <c r="J23">
        <f>BYPL_EOD!AK23+BYPL_EOD!AL23</f>
        <v>46.28</v>
      </c>
      <c r="K23">
        <f>MES_EOD!AK23+MES_EOD!AL23</f>
        <v>5</v>
      </c>
      <c r="L23">
        <f>NDMC_EOD!AK23+NDMC_EOD!AL23</f>
        <v>18.77</v>
      </c>
      <c r="M23">
        <f>TPDDL_EOD!AK23+TPDDL_EOD!AL23</f>
        <v>55.92</v>
      </c>
      <c r="N23">
        <f t="shared" si="0"/>
        <v>206</v>
      </c>
      <c r="O23" s="154">
        <f t="shared" si="1"/>
        <v>0</v>
      </c>
      <c r="P23">
        <v>80.03</v>
      </c>
      <c r="Q23">
        <v>46.28</v>
      </c>
      <c r="R23">
        <v>5</v>
      </c>
      <c r="S23">
        <v>18.77</v>
      </c>
      <c r="T23">
        <v>55.92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80.03</v>
      </c>
      <c r="J24">
        <f>BYPL_EOD!AK24+BYPL_EOD!AL24</f>
        <v>46.28</v>
      </c>
      <c r="K24">
        <f>MES_EOD!AK24+MES_EOD!AL24</f>
        <v>5</v>
      </c>
      <c r="L24">
        <f>NDMC_EOD!AK24+NDMC_EOD!AL24</f>
        <v>18.77</v>
      </c>
      <c r="M24">
        <f>TPDDL_EOD!AK24+TPDDL_EOD!AL24</f>
        <v>55.92</v>
      </c>
      <c r="N24">
        <f t="shared" si="0"/>
        <v>206</v>
      </c>
      <c r="O24" s="154">
        <f t="shared" si="1"/>
        <v>0</v>
      </c>
      <c r="P24">
        <v>80.03</v>
      </c>
      <c r="Q24">
        <v>46.28</v>
      </c>
      <c r="R24">
        <v>5</v>
      </c>
      <c r="S24">
        <v>18.77</v>
      </c>
      <c r="T24">
        <v>55.92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80.03</v>
      </c>
      <c r="J30">
        <f>BYPL_EOD!AK30+BYPL_EOD!AL30</f>
        <v>46.28</v>
      </c>
      <c r="K30">
        <f>MES_EOD!AK30+MES_EOD!AL30</f>
        <v>5</v>
      </c>
      <c r="L30">
        <f>NDMC_EOD!AK30+NDMC_EOD!AL30</f>
        <v>18.77</v>
      </c>
      <c r="M30">
        <f>TPDDL_EOD!AK30+TPDDL_EOD!AL30</f>
        <v>55.92</v>
      </c>
      <c r="N30">
        <f t="shared" si="0"/>
        <v>206</v>
      </c>
      <c r="O30" s="154">
        <f t="shared" si="1"/>
        <v>0</v>
      </c>
      <c r="P30">
        <v>80.03</v>
      </c>
      <c r="Q30">
        <v>46.28</v>
      </c>
      <c r="R30">
        <v>5</v>
      </c>
      <c r="S30">
        <v>18.77</v>
      </c>
      <c r="T30">
        <v>55.92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227.61599999999999</v>
      </c>
      <c r="E31">
        <f>BAWANA!AM31</f>
        <v>0</v>
      </c>
      <c r="F31">
        <f t="shared" si="4"/>
        <v>256</v>
      </c>
      <c r="G31">
        <f t="shared" si="5"/>
        <v>227.61599999999999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50</v>
      </c>
      <c r="N31">
        <f t="shared" si="0"/>
        <v>227.62</v>
      </c>
      <c r="O31" s="154">
        <f t="shared" si="1"/>
        <v>-4.0000000000190994E-3</v>
      </c>
      <c r="P31">
        <v>99.618249362973373</v>
      </c>
      <c r="Q31">
        <v>54.999033476847373</v>
      </c>
      <c r="R31">
        <v>4.9999121342588522</v>
      </c>
      <c r="S31">
        <v>17.999683683331867</v>
      </c>
      <c r="T31">
        <v>49.999121342588523</v>
      </c>
      <c r="U31" s="156">
        <f t="shared" si="2"/>
        <v>227.61599999999999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227.61599999999999</v>
      </c>
      <c r="E32">
        <f>BAWANA!AM32</f>
        <v>0</v>
      </c>
      <c r="F32">
        <f t="shared" si="4"/>
        <v>256</v>
      </c>
      <c r="G32">
        <f t="shared" si="5"/>
        <v>227.61599999999999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50</v>
      </c>
      <c r="N32">
        <f t="shared" si="0"/>
        <v>227.62</v>
      </c>
      <c r="O32" s="154">
        <f t="shared" si="1"/>
        <v>-4.0000000000190994E-3</v>
      </c>
      <c r="P32">
        <v>99.618249362973373</v>
      </c>
      <c r="Q32">
        <v>54.999033476847373</v>
      </c>
      <c r="R32">
        <v>4.9999121342588522</v>
      </c>
      <c r="S32">
        <v>17.999683683331867</v>
      </c>
      <c r="T32">
        <v>49.999121342588523</v>
      </c>
      <c r="U32" s="156">
        <f t="shared" si="2"/>
        <v>227.61599999999999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227.61599999999999</v>
      </c>
      <c r="E33">
        <f>BAWANA!AM33</f>
        <v>0</v>
      </c>
      <c r="F33">
        <f t="shared" si="4"/>
        <v>256</v>
      </c>
      <c r="G33">
        <f t="shared" si="5"/>
        <v>227.61599999999999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50</v>
      </c>
      <c r="N33">
        <f t="shared" si="0"/>
        <v>227.62</v>
      </c>
      <c r="O33" s="154">
        <f t="shared" si="1"/>
        <v>-4.0000000000190994E-3</v>
      </c>
      <c r="P33">
        <v>99.618249362973373</v>
      </c>
      <c r="Q33">
        <v>54.999033476847373</v>
      </c>
      <c r="R33">
        <v>4.9999121342588522</v>
      </c>
      <c r="S33">
        <v>17.999683683331867</v>
      </c>
      <c r="T33">
        <v>49.999121342588523</v>
      </c>
      <c r="U33" s="156">
        <f t="shared" si="2"/>
        <v>227.61599999999999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227.61599999999999</v>
      </c>
      <c r="E34">
        <f>BAWANA!AM34</f>
        <v>0</v>
      </c>
      <c r="F34">
        <f t="shared" si="4"/>
        <v>256</v>
      </c>
      <c r="G34">
        <f t="shared" si="5"/>
        <v>227.61599999999999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50</v>
      </c>
      <c r="N34">
        <f t="shared" si="0"/>
        <v>227.62</v>
      </c>
      <c r="O34" s="154">
        <f t="shared" si="1"/>
        <v>-4.0000000000190994E-3</v>
      </c>
      <c r="P34">
        <v>99.618249362973373</v>
      </c>
      <c r="Q34">
        <v>54.999033476847373</v>
      </c>
      <c r="R34">
        <v>4.9999121342588522</v>
      </c>
      <c r="S34">
        <v>17.999683683331867</v>
      </c>
      <c r="T34">
        <v>49.999121342588523</v>
      </c>
      <c r="U34" s="156">
        <f t="shared" si="2"/>
        <v>227.61599999999999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227.61599999999999</v>
      </c>
      <c r="E35">
        <f>BAWANA!AM35</f>
        <v>0</v>
      </c>
      <c r="F35">
        <f t="shared" si="4"/>
        <v>256</v>
      </c>
      <c r="G35">
        <f t="shared" si="5"/>
        <v>227.61599999999999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50</v>
      </c>
      <c r="N35">
        <f t="shared" si="0"/>
        <v>227.62</v>
      </c>
      <c r="O35" s="154">
        <f t="shared" si="1"/>
        <v>-4.0000000000190994E-3</v>
      </c>
      <c r="P35">
        <v>99.618249362973373</v>
      </c>
      <c r="Q35">
        <v>54.999033476847373</v>
      </c>
      <c r="R35">
        <v>4.9999121342588522</v>
      </c>
      <c r="S35">
        <v>17.999683683331867</v>
      </c>
      <c r="T35">
        <v>49.999121342588523</v>
      </c>
      <c r="U35" s="156">
        <f t="shared" si="2"/>
        <v>227.61599999999999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227.61599999999999</v>
      </c>
      <c r="E36">
        <f>BAWANA!AM36</f>
        <v>0</v>
      </c>
      <c r="F36">
        <f t="shared" si="4"/>
        <v>256</v>
      </c>
      <c r="G36">
        <f t="shared" si="5"/>
        <v>227.61599999999999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50</v>
      </c>
      <c r="N36">
        <f t="shared" si="0"/>
        <v>227.62</v>
      </c>
      <c r="O36" s="154">
        <f t="shared" si="1"/>
        <v>-4.0000000000190994E-3</v>
      </c>
      <c r="P36">
        <v>99.618249362973373</v>
      </c>
      <c r="Q36">
        <v>54.999033476847373</v>
      </c>
      <c r="R36">
        <v>4.9999121342588522</v>
      </c>
      <c r="S36">
        <v>17.999683683331867</v>
      </c>
      <c r="T36">
        <v>49.999121342588523</v>
      </c>
      <c r="U36" s="156">
        <f t="shared" si="2"/>
        <v>227.61599999999999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227.61599999999999</v>
      </c>
      <c r="E37">
        <f>BAWANA!AM37</f>
        <v>0</v>
      </c>
      <c r="F37">
        <f t="shared" si="4"/>
        <v>256</v>
      </c>
      <c r="G37">
        <f t="shared" si="5"/>
        <v>227.61599999999999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50</v>
      </c>
      <c r="N37">
        <f t="shared" si="0"/>
        <v>227.62</v>
      </c>
      <c r="O37" s="154">
        <f t="shared" si="1"/>
        <v>-4.0000000000190994E-3</v>
      </c>
      <c r="P37">
        <v>99.618249362973373</v>
      </c>
      <c r="Q37">
        <v>54.999033476847373</v>
      </c>
      <c r="R37">
        <v>4.9999121342588522</v>
      </c>
      <c r="S37">
        <v>17.999683683331867</v>
      </c>
      <c r="T37">
        <v>49.999121342588523</v>
      </c>
      <c r="U37" s="156">
        <f t="shared" si="2"/>
        <v>227.61599999999999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227.61599999999999</v>
      </c>
      <c r="E38">
        <f>BAWANA!AM38</f>
        <v>0</v>
      </c>
      <c r="F38">
        <f t="shared" si="4"/>
        <v>256</v>
      </c>
      <c r="G38">
        <f t="shared" si="5"/>
        <v>227.61599999999999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50</v>
      </c>
      <c r="N38">
        <f t="shared" si="0"/>
        <v>227.62</v>
      </c>
      <c r="O38" s="154">
        <f t="shared" si="1"/>
        <v>-4.0000000000190994E-3</v>
      </c>
      <c r="P38">
        <v>99.618249362973373</v>
      </c>
      <c r="Q38">
        <v>54.999033476847373</v>
      </c>
      <c r="R38">
        <v>4.9999121342588522</v>
      </c>
      <c r="S38">
        <v>17.999683683331867</v>
      </c>
      <c r="T38">
        <v>49.999121342588523</v>
      </c>
      <c r="U38" s="156">
        <f t="shared" si="2"/>
        <v>227.61599999999999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227.61599999999999</v>
      </c>
      <c r="E39">
        <f>BAWANA!AM39</f>
        <v>0</v>
      </c>
      <c r="F39">
        <f t="shared" si="4"/>
        <v>256</v>
      </c>
      <c r="G39">
        <f t="shared" si="5"/>
        <v>227.61599999999999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50</v>
      </c>
      <c r="N39">
        <f t="shared" si="0"/>
        <v>227.62</v>
      </c>
      <c r="O39" s="154">
        <f t="shared" si="1"/>
        <v>-4.0000000000190994E-3</v>
      </c>
      <c r="P39">
        <v>99.618249362973373</v>
      </c>
      <c r="Q39">
        <v>54.999033476847373</v>
      </c>
      <c r="R39">
        <v>4.9999121342588522</v>
      </c>
      <c r="S39">
        <v>17.999683683331867</v>
      </c>
      <c r="T39">
        <v>49.999121342588523</v>
      </c>
      <c r="U39" s="156">
        <f t="shared" si="2"/>
        <v>227.61599999999999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227.61599999999999</v>
      </c>
      <c r="E40">
        <f>BAWANA!AM40</f>
        <v>0</v>
      </c>
      <c r="F40">
        <f t="shared" si="4"/>
        <v>256</v>
      </c>
      <c r="G40">
        <f t="shared" si="5"/>
        <v>227.61599999999999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50</v>
      </c>
      <c r="N40">
        <f t="shared" si="0"/>
        <v>227.62</v>
      </c>
      <c r="O40" s="154">
        <f t="shared" si="1"/>
        <v>-4.0000000000190994E-3</v>
      </c>
      <c r="P40">
        <v>99.618249362973373</v>
      </c>
      <c r="Q40">
        <v>54.999033476847373</v>
      </c>
      <c r="R40">
        <v>4.9999121342588522</v>
      </c>
      <c r="S40">
        <v>17.999683683331867</v>
      </c>
      <c r="T40">
        <v>49.999121342588523</v>
      </c>
      <c r="U40" s="156">
        <f t="shared" si="2"/>
        <v>227.61599999999999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54"/>
      <c r="I41">
        <f>BRPL_EOD!AK41+BRPL_EOD!AL41</f>
        <v>75.349999999999994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52.65</v>
      </c>
      <c r="N41">
        <f t="shared" si="0"/>
        <v>206</v>
      </c>
      <c r="O41" s="154">
        <f t="shared" si="1"/>
        <v>0</v>
      </c>
      <c r="P41">
        <v>75.349999999999994</v>
      </c>
      <c r="Q41">
        <v>55</v>
      </c>
      <c r="R41">
        <v>5</v>
      </c>
      <c r="S41">
        <v>18</v>
      </c>
      <c r="T41">
        <v>52.65</v>
      </c>
      <c r="U41" s="156">
        <f t="shared" si="2"/>
        <v>206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54"/>
      <c r="I42">
        <f>BRPL_EOD!AK42+BRPL_EOD!AL42</f>
        <v>75.349999999999994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52.65</v>
      </c>
      <c r="N42">
        <f t="shared" si="0"/>
        <v>206</v>
      </c>
      <c r="O42" s="154">
        <f t="shared" si="1"/>
        <v>0</v>
      </c>
      <c r="P42">
        <v>75.349999999999994</v>
      </c>
      <c r="Q42">
        <v>55</v>
      </c>
      <c r="R42">
        <v>5</v>
      </c>
      <c r="S42">
        <v>18</v>
      </c>
      <c r="T42">
        <v>52.65</v>
      </c>
      <c r="U42" s="156">
        <f t="shared" si="2"/>
        <v>206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54"/>
      <c r="I43">
        <f>BRPL_EOD!AK43+BRPL_EOD!AL43</f>
        <v>75.349999999999994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52.65</v>
      </c>
      <c r="N43">
        <f t="shared" si="0"/>
        <v>206</v>
      </c>
      <c r="O43" s="154">
        <f t="shared" si="1"/>
        <v>0</v>
      </c>
      <c r="P43">
        <v>75.349999999999994</v>
      </c>
      <c r="Q43">
        <v>55</v>
      </c>
      <c r="R43">
        <v>5</v>
      </c>
      <c r="S43">
        <v>18</v>
      </c>
      <c r="T43">
        <v>52.65</v>
      </c>
      <c r="U43" s="156">
        <f t="shared" si="2"/>
        <v>206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54"/>
      <c r="I44">
        <f>BRPL_EOD!AK44+BRPL_EOD!AL44</f>
        <v>75.349999999999994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52.65</v>
      </c>
      <c r="N44">
        <f t="shared" si="0"/>
        <v>206</v>
      </c>
      <c r="O44" s="154">
        <f t="shared" si="1"/>
        <v>0</v>
      </c>
      <c r="P44">
        <v>75.349999999999994</v>
      </c>
      <c r="Q44">
        <v>55</v>
      </c>
      <c r="R44">
        <v>5</v>
      </c>
      <c r="S44">
        <v>18</v>
      </c>
      <c r="T44">
        <v>52.65</v>
      </c>
      <c r="U44" s="156">
        <f t="shared" si="2"/>
        <v>206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54"/>
      <c r="I45">
        <f>BRPL_EOD!AK45+BRPL_EOD!AL45</f>
        <v>75.349999999999994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52.65</v>
      </c>
      <c r="N45">
        <f t="shared" si="0"/>
        <v>206</v>
      </c>
      <c r="O45" s="154">
        <f t="shared" si="1"/>
        <v>0</v>
      </c>
      <c r="P45">
        <v>75.349999999999994</v>
      </c>
      <c r="Q45">
        <v>55</v>
      </c>
      <c r="R45">
        <v>5</v>
      </c>
      <c r="S45">
        <v>18</v>
      </c>
      <c r="T45">
        <v>52.65</v>
      </c>
      <c r="U45" s="156">
        <f t="shared" si="2"/>
        <v>206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54"/>
      <c r="I46">
        <f>BRPL_EOD!AK46+BRPL_EOD!AL46</f>
        <v>75.349999999999994</v>
      </c>
      <c r="J46">
        <f>BYPL_EOD!AK46+BYPL_EOD!AL46</f>
        <v>55</v>
      </c>
      <c r="K46">
        <f>MES_EOD!AK46+MES_EOD!AL46</f>
        <v>5</v>
      </c>
      <c r="L46">
        <f>NDMC_EOD!AK46+NDMC_EOD!AL46</f>
        <v>18</v>
      </c>
      <c r="M46">
        <f>TPDDL_EOD!AK46+TPDDL_EOD!AL46</f>
        <v>52.65</v>
      </c>
      <c r="N46">
        <f t="shared" si="0"/>
        <v>206</v>
      </c>
      <c r="O46" s="154">
        <f t="shared" si="1"/>
        <v>0</v>
      </c>
      <c r="P46">
        <v>75.349999999999994</v>
      </c>
      <c r="Q46">
        <v>55</v>
      </c>
      <c r="R46">
        <v>5</v>
      </c>
      <c r="S46">
        <v>18</v>
      </c>
      <c r="T46">
        <v>52.65</v>
      </c>
      <c r="U46" s="156">
        <f t="shared" si="2"/>
        <v>206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54"/>
      <c r="I47">
        <f>BRPL_EOD!AK47+BRPL_EOD!AL47</f>
        <v>82.26</v>
      </c>
      <c r="J47">
        <f>BYPL_EOD!AK47+BYPL_EOD!AL47</f>
        <v>47.56</v>
      </c>
      <c r="K47">
        <f>MES_EOD!AK47+MES_EOD!AL47</f>
        <v>5</v>
      </c>
      <c r="L47">
        <f>NDMC_EOD!AK47+NDMC_EOD!AL47</f>
        <v>19.29</v>
      </c>
      <c r="M47">
        <f>TPDDL_EOD!AK47+TPDDL_EOD!AL47</f>
        <v>57.47</v>
      </c>
      <c r="N47">
        <f t="shared" si="0"/>
        <v>211.57999999999998</v>
      </c>
      <c r="O47" s="154">
        <f t="shared" si="1"/>
        <v>0</v>
      </c>
      <c r="P47">
        <v>82.26</v>
      </c>
      <c r="Q47">
        <v>47.56</v>
      </c>
      <c r="R47">
        <v>5</v>
      </c>
      <c r="S47">
        <v>19.29</v>
      </c>
      <c r="T47">
        <v>57.47</v>
      </c>
      <c r="U47" s="156">
        <f t="shared" si="2"/>
        <v>211.57999999999998</v>
      </c>
      <c r="V47" s="154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54"/>
      <c r="I48">
        <f>BRPL_EOD!AK48+BRPL_EOD!AL48</f>
        <v>82.26</v>
      </c>
      <c r="J48">
        <f>BYPL_EOD!AK48+BYPL_EOD!AL48</f>
        <v>47.56</v>
      </c>
      <c r="K48">
        <f>MES_EOD!AK48+MES_EOD!AL48</f>
        <v>5</v>
      </c>
      <c r="L48">
        <f>NDMC_EOD!AK48+NDMC_EOD!AL48</f>
        <v>19.29</v>
      </c>
      <c r="M48">
        <f>TPDDL_EOD!AK48+TPDDL_EOD!AL48</f>
        <v>57.47</v>
      </c>
      <c r="N48">
        <f t="shared" si="0"/>
        <v>211.57999999999998</v>
      </c>
      <c r="O48" s="154">
        <f t="shared" si="1"/>
        <v>0</v>
      </c>
      <c r="P48">
        <v>82.26</v>
      </c>
      <c r="Q48">
        <v>47.56</v>
      </c>
      <c r="R48">
        <v>5</v>
      </c>
      <c r="S48">
        <v>19.29</v>
      </c>
      <c r="T48">
        <v>57.47</v>
      </c>
      <c r="U48" s="156">
        <f t="shared" si="2"/>
        <v>211.57999999999998</v>
      </c>
      <c r="V48" s="154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54"/>
      <c r="I49">
        <f>BRPL_EOD!AK49+BRPL_EOD!AL49</f>
        <v>82.26</v>
      </c>
      <c r="J49">
        <f>BYPL_EOD!AK49+BYPL_EOD!AL49</f>
        <v>47.56</v>
      </c>
      <c r="K49">
        <f>MES_EOD!AK49+MES_EOD!AL49</f>
        <v>5</v>
      </c>
      <c r="L49">
        <f>NDMC_EOD!AK49+NDMC_EOD!AL49</f>
        <v>19.29</v>
      </c>
      <c r="M49">
        <f>TPDDL_EOD!AK49+TPDDL_EOD!AL49</f>
        <v>57.47</v>
      </c>
      <c r="N49">
        <f t="shared" si="0"/>
        <v>211.57999999999998</v>
      </c>
      <c r="O49" s="154">
        <f t="shared" si="1"/>
        <v>0</v>
      </c>
      <c r="P49">
        <v>82.26</v>
      </c>
      <c r="Q49">
        <v>47.56</v>
      </c>
      <c r="R49">
        <v>5</v>
      </c>
      <c r="S49">
        <v>19.29</v>
      </c>
      <c r="T49">
        <v>57.47</v>
      </c>
      <c r="U49" s="156">
        <f t="shared" si="2"/>
        <v>211.57999999999998</v>
      </c>
      <c r="V49" s="154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54"/>
      <c r="I67">
        <f>BRPL_EOD!AK67+BRPL_EOD!AL67</f>
        <v>82.26</v>
      </c>
      <c r="J67">
        <f>BYPL_EOD!AK67+BYPL_EOD!AL67</f>
        <v>47.56</v>
      </c>
      <c r="K67">
        <f>MES_EOD!AK67+MES_EOD!AL67</f>
        <v>5</v>
      </c>
      <c r="L67">
        <f>NDMC_EOD!AK67+NDMC_EOD!AL67</f>
        <v>19.29</v>
      </c>
      <c r="M67">
        <f>TPDDL_EOD!AK67+TPDDL_EOD!AL67</f>
        <v>57.47</v>
      </c>
      <c r="N67">
        <f t="shared" ref="N67:N98" si="7">SUM(I67:M67)</f>
        <v>211.57999999999998</v>
      </c>
      <c r="O67" s="154">
        <f t="shared" ref="O67:O98" si="8">G67-N67</f>
        <v>0</v>
      </c>
      <c r="P67">
        <v>82.26</v>
      </c>
      <c r="Q67">
        <v>47.56</v>
      </c>
      <c r="R67">
        <v>5</v>
      </c>
      <c r="S67">
        <v>19.29</v>
      </c>
      <c r="T67">
        <v>57.47</v>
      </c>
      <c r="U67" s="156">
        <f t="shared" ref="U67:U98" si="9">SUM(P67:T67)</f>
        <v>211.57999999999998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26.42</v>
      </c>
      <c r="AA67">
        <f>BAWANA!X67+BAWANA!Y67</f>
        <v>32</v>
      </c>
      <c r="AB67">
        <f>BAWANA!AE67+BAWANA!AF67</f>
        <v>26.42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54"/>
      <c r="I68">
        <f>BRPL_EOD!AK68+BRPL_EOD!AL68</f>
        <v>82.26</v>
      </c>
      <c r="J68">
        <f>BYPL_EOD!AK68+BYPL_EOD!AL68</f>
        <v>47.56</v>
      </c>
      <c r="K68">
        <f>MES_EOD!AK68+MES_EOD!AL68</f>
        <v>5</v>
      </c>
      <c r="L68">
        <f>NDMC_EOD!AK68+NDMC_EOD!AL68</f>
        <v>19.29</v>
      </c>
      <c r="M68">
        <f>TPDDL_EOD!AK68+TPDDL_EOD!AL68</f>
        <v>57.47</v>
      </c>
      <c r="N68">
        <f t="shared" si="7"/>
        <v>211.57999999999998</v>
      </c>
      <c r="O68" s="154">
        <f t="shared" si="8"/>
        <v>0</v>
      </c>
      <c r="P68">
        <v>82.26</v>
      </c>
      <c r="Q68">
        <v>47.56</v>
      </c>
      <c r="R68">
        <v>5</v>
      </c>
      <c r="S68">
        <v>19.29</v>
      </c>
      <c r="T68">
        <v>57.47</v>
      </c>
      <c r="U68" s="156">
        <f t="shared" si="9"/>
        <v>211.57999999999998</v>
      </c>
      <c r="V68" s="154">
        <f t="shared" si="10"/>
        <v>0</v>
      </c>
      <c r="Y68">
        <f>BAWANA!AW68+BAWANA!AX68</f>
        <v>32</v>
      </c>
      <c r="Z68">
        <f>BAWANA!BD68+BAWANA!BE68</f>
        <v>26.42</v>
      </c>
      <c r="AA68">
        <f>BAWANA!X68+BAWANA!Y68</f>
        <v>32</v>
      </c>
      <c r="AB68">
        <f>BAWANA!AE68+BAWANA!AF68</f>
        <v>26.42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80.03</v>
      </c>
      <c r="J69">
        <f>BYPL_EOD!AK69+BYPL_EOD!AL69</f>
        <v>46.28</v>
      </c>
      <c r="K69">
        <f>MES_EOD!AK69+MES_EOD!AL69</f>
        <v>5</v>
      </c>
      <c r="L69">
        <f>NDMC_EOD!AK69+NDMC_EOD!AL69</f>
        <v>18.77</v>
      </c>
      <c r="M69">
        <f>TPDDL_EOD!AK69+TPDDL_EOD!AL69</f>
        <v>55.92</v>
      </c>
      <c r="N69">
        <f t="shared" si="7"/>
        <v>206</v>
      </c>
      <c r="O69" s="154">
        <f t="shared" si="8"/>
        <v>0</v>
      </c>
      <c r="P69">
        <v>80.03</v>
      </c>
      <c r="Q69">
        <v>46.28</v>
      </c>
      <c r="R69">
        <v>5</v>
      </c>
      <c r="S69">
        <v>18.77</v>
      </c>
      <c r="T69">
        <v>55.92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54"/>
      <c r="I70">
        <f>BRPL_EOD!AK70+BRPL_EOD!AL70</f>
        <v>80.03</v>
      </c>
      <c r="J70">
        <f>BYPL_EOD!AK70+BYPL_EOD!AL70</f>
        <v>46.28</v>
      </c>
      <c r="K70">
        <f>MES_EOD!AK70+MES_EOD!AL70</f>
        <v>5</v>
      </c>
      <c r="L70">
        <f>NDMC_EOD!AK70+NDMC_EOD!AL70</f>
        <v>18.77</v>
      </c>
      <c r="M70">
        <f>TPDDL_EOD!AK70+TPDDL_EOD!AL70</f>
        <v>55.92</v>
      </c>
      <c r="N70">
        <f t="shared" si="7"/>
        <v>206</v>
      </c>
      <c r="O70" s="154">
        <f t="shared" si="8"/>
        <v>0</v>
      </c>
      <c r="P70">
        <v>80.03</v>
      </c>
      <c r="Q70">
        <v>46.28</v>
      </c>
      <c r="R70">
        <v>5</v>
      </c>
      <c r="S70">
        <v>18.77</v>
      </c>
      <c r="T70">
        <v>55.92</v>
      </c>
      <c r="U70" s="156">
        <f t="shared" si="9"/>
        <v>206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54"/>
      <c r="I71">
        <f>BRPL_EOD!AK71+BRPL_EOD!AL71</f>
        <v>80.03</v>
      </c>
      <c r="J71">
        <f>BYPL_EOD!AK71+BYPL_EOD!AL71</f>
        <v>46.28</v>
      </c>
      <c r="K71">
        <f>MES_EOD!AK71+MES_EOD!AL71</f>
        <v>5</v>
      </c>
      <c r="L71">
        <f>NDMC_EOD!AK71+NDMC_EOD!AL71</f>
        <v>18.77</v>
      </c>
      <c r="M71">
        <f>TPDDL_EOD!AK71+TPDDL_EOD!AL71</f>
        <v>55.92</v>
      </c>
      <c r="N71">
        <f t="shared" si="7"/>
        <v>206</v>
      </c>
      <c r="O71" s="154">
        <f t="shared" si="8"/>
        <v>0</v>
      </c>
      <c r="P71">
        <v>80.03</v>
      </c>
      <c r="Q71">
        <v>46.28</v>
      </c>
      <c r="R71">
        <v>5</v>
      </c>
      <c r="S71">
        <v>18.77</v>
      </c>
      <c r="T71">
        <v>55.92</v>
      </c>
      <c r="U71" s="156">
        <f t="shared" si="9"/>
        <v>206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</v>
      </c>
      <c r="E72">
        <f>BAWANA!AM72</f>
        <v>0</v>
      </c>
      <c r="F72">
        <f t="shared" si="11"/>
        <v>256</v>
      </c>
      <c r="G72">
        <f t="shared" si="12"/>
        <v>206</v>
      </c>
      <c r="H72" s="154"/>
      <c r="I72">
        <f>BRPL_EOD!AK72+BRPL_EOD!AL72</f>
        <v>80.03</v>
      </c>
      <c r="J72">
        <f>BYPL_EOD!AK72+BYPL_EOD!AL72</f>
        <v>46.28</v>
      </c>
      <c r="K72">
        <f>MES_EOD!AK72+MES_EOD!AL72</f>
        <v>5</v>
      </c>
      <c r="L72">
        <f>NDMC_EOD!AK72+NDMC_EOD!AL72</f>
        <v>18.77</v>
      </c>
      <c r="M72">
        <f>TPDDL_EOD!AK72+TPDDL_EOD!AL72</f>
        <v>55.92</v>
      </c>
      <c r="N72">
        <f t="shared" si="7"/>
        <v>206</v>
      </c>
      <c r="O72" s="154">
        <f t="shared" si="8"/>
        <v>0</v>
      </c>
      <c r="P72">
        <v>80.03</v>
      </c>
      <c r="Q72">
        <v>46.28</v>
      </c>
      <c r="R72">
        <v>5</v>
      </c>
      <c r="S72">
        <v>18.77</v>
      </c>
      <c r="T72">
        <v>55.92</v>
      </c>
      <c r="U72" s="156">
        <f t="shared" si="9"/>
        <v>206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54"/>
      <c r="I73">
        <f>BRPL_EOD!AK73+BRPL_EOD!AL73</f>
        <v>80.03</v>
      </c>
      <c r="J73">
        <f>BYPL_EOD!AK73+BYPL_EOD!AL73</f>
        <v>46.28</v>
      </c>
      <c r="K73">
        <f>MES_EOD!AK73+MES_EOD!AL73</f>
        <v>5</v>
      </c>
      <c r="L73">
        <f>NDMC_EOD!AK73+NDMC_EOD!AL73</f>
        <v>18.77</v>
      </c>
      <c r="M73">
        <f>TPDDL_EOD!AK73+TPDDL_EOD!AL73</f>
        <v>55.92</v>
      </c>
      <c r="N73">
        <f t="shared" si="7"/>
        <v>206</v>
      </c>
      <c r="O73" s="154">
        <f t="shared" si="8"/>
        <v>0</v>
      </c>
      <c r="P73">
        <v>80.03</v>
      </c>
      <c r="Q73">
        <v>46.28</v>
      </c>
      <c r="R73">
        <v>5</v>
      </c>
      <c r="S73">
        <v>18.77</v>
      </c>
      <c r="T73">
        <v>55.92</v>
      </c>
      <c r="U73" s="156">
        <f t="shared" si="9"/>
        <v>206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</v>
      </c>
      <c r="E74">
        <f>BAWANA!AM74</f>
        <v>0</v>
      </c>
      <c r="F74">
        <f t="shared" si="11"/>
        <v>256</v>
      </c>
      <c r="G74">
        <f t="shared" si="12"/>
        <v>206</v>
      </c>
      <c r="H74" s="154"/>
      <c r="I74">
        <f>BRPL_EOD!AK74+BRPL_EOD!AL74</f>
        <v>75.349999999999994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52.65</v>
      </c>
      <c r="N74">
        <f t="shared" si="7"/>
        <v>206</v>
      </c>
      <c r="O74" s="154">
        <f t="shared" si="8"/>
        <v>0</v>
      </c>
      <c r="P74">
        <v>75.349999999999994</v>
      </c>
      <c r="Q74">
        <v>55</v>
      </c>
      <c r="R74">
        <v>5</v>
      </c>
      <c r="S74">
        <v>18</v>
      </c>
      <c r="T74">
        <v>52.65</v>
      </c>
      <c r="U74" s="156">
        <f t="shared" si="9"/>
        <v>206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54"/>
      <c r="I75">
        <f>BRPL_EOD!AK75+BRPL_EOD!AL75</f>
        <v>75.349999999999994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52.65</v>
      </c>
      <c r="N75">
        <f t="shared" si="7"/>
        <v>206</v>
      </c>
      <c r="O75" s="154">
        <f t="shared" si="8"/>
        <v>0</v>
      </c>
      <c r="P75">
        <v>75.349999999999994</v>
      </c>
      <c r="Q75">
        <v>55</v>
      </c>
      <c r="R75">
        <v>5</v>
      </c>
      <c r="S75">
        <v>18</v>
      </c>
      <c r="T75">
        <v>52.65</v>
      </c>
      <c r="U75" s="156">
        <f t="shared" si="9"/>
        <v>206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222.60000000000002</v>
      </c>
      <c r="E76">
        <f>BAWANA!AM76</f>
        <v>0</v>
      </c>
      <c r="F76">
        <f t="shared" si="11"/>
        <v>256</v>
      </c>
      <c r="G76">
        <f t="shared" si="12"/>
        <v>222.60000000000002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222.6</v>
      </c>
      <c r="O76" s="154">
        <f t="shared" si="8"/>
        <v>0</v>
      </c>
      <c r="P76">
        <v>75.000000000000014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222.60000000000002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222.60000000000002</v>
      </c>
      <c r="E77">
        <f>BAWANA!AM77</f>
        <v>0</v>
      </c>
      <c r="F77">
        <f t="shared" si="11"/>
        <v>256</v>
      </c>
      <c r="G77">
        <f t="shared" si="12"/>
        <v>222.60000000000002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222.6</v>
      </c>
      <c r="O77" s="154">
        <f t="shared" si="8"/>
        <v>0</v>
      </c>
      <c r="P77">
        <v>75.000000000000014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222.60000000000002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222.60000000000002</v>
      </c>
      <c r="E78">
        <f>BAWANA!AM78</f>
        <v>0</v>
      </c>
      <c r="F78">
        <f t="shared" si="11"/>
        <v>256</v>
      </c>
      <c r="G78">
        <f t="shared" si="12"/>
        <v>222.60000000000002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222.6</v>
      </c>
      <c r="O78" s="154">
        <f t="shared" si="8"/>
        <v>0</v>
      </c>
      <c r="P78">
        <v>75.000000000000014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222.60000000000002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222.60000000000002</v>
      </c>
      <c r="E79">
        <f>BAWANA!AM79</f>
        <v>0</v>
      </c>
      <c r="F79">
        <f t="shared" si="11"/>
        <v>256</v>
      </c>
      <c r="G79">
        <f t="shared" si="12"/>
        <v>222.60000000000002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222.6</v>
      </c>
      <c r="O79" s="154">
        <f t="shared" si="8"/>
        <v>0</v>
      </c>
      <c r="P79">
        <v>75.000000000000014</v>
      </c>
      <c r="Q79">
        <v>55.000000000000007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222.60000000000002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222.60000000000002</v>
      </c>
      <c r="E80">
        <f>BAWANA!AM80</f>
        <v>0</v>
      </c>
      <c r="F80">
        <f t="shared" si="11"/>
        <v>256</v>
      </c>
      <c r="G80">
        <f t="shared" si="12"/>
        <v>222.60000000000002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222.6</v>
      </c>
      <c r="O80" s="154">
        <f t="shared" si="8"/>
        <v>0</v>
      </c>
      <c r="P80">
        <v>75.000000000000014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222.60000000000002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222.60000000000002</v>
      </c>
      <c r="E81">
        <f>BAWANA!AM81</f>
        <v>0</v>
      </c>
      <c r="F81">
        <f t="shared" si="11"/>
        <v>256</v>
      </c>
      <c r="G81">
        <f t="shared" si="12"/>
        <v>222.60000000000002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75.000000000000014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222.60000000000002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</v>
      </c>
      <c r="E82">
        <f>BAWANA!AM82</f>
        <v>0</v>
      </c>
      <c r="F82">
        <f t="shared" si="11"/>
        <v>256</v>
      </c>
      <c r="G82">
        <f t="shared" si="12"/>
        <v>206</v>
      </c>
      <c r="H82" s="154"/>
      <c r="I82">
        <f>BRPL_EOD!AK82+BRPL_EOD!AL82</f>
        <v>75.349999999999994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52.65</v>
      </c>
      <c r="N82">
        <f t="shared" si="7"/>
        <v>206</v>
      </c>
      <c r="O82" s="154">
        <f t="shared" si="8"/>
        <v>0</v>
      </c>
      <c r="P82">
        <v>75.349999999999994</v>
      </c>
      <c r="Q82">
        <v>55</v>
      </c>
      <c r="R82">
        <v>5</v>
      </c>
      <c r="S82">
        <v>18</v>
      </c>
      <c r="T82">
        <v>52.65</v>
      </c>
      <c r="U82" s="156">
        <f t="shared" si="9"/>
        <v>206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54"/>
      <c r="I83">
        <f>BRPL_EOD!AK83+BRPL_EOD!AL83</f>
        <v>80.03</v>
      </c>
      <c r="J83">
        <f>BYPL_EOD!AK83+BYPL_EOD!AL83</f>
        <v>46.28</v>
      </c>
      <c r="K83">
        <f>MES_EOD!AK83+MES_EOD!AL83</f>
        <v>5</v>
      </c>
      <c r="L83">
        <f>NDMC_EOD!AK83+NDMC_EOD!AL83</f>
        <v>18.77</v>
      </c>
      <c r="M83">
        <f>TPDDL_EOD!AK83+TPDDL_EOD!AL83</f>
        <v>55.92</v>
      </c>
      <c r="N83">
        <f t="shared" si="7"/>
        <v>206</v>
      </c>
      <c r="O83" s="154">
        <f t="shared" si="8"/>
        <v>0</v>
      </c>
      <c r="P83">
        <v>80.03</v>
      </c>
      <c r="Q83">
        <v>46.28</v>
      </c>
      <c r="R83">
        <v>5</v>
      </c>
      <c r="S83">
        <v>18.77</v>
      </c>
      <c r="T83">
        <v>55.92</v>
      </c>
      <c r="U83" s="156">
        <f t="shared" si="9"/>
        <v>206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54"/>
      <c r="I84">
        <f>BRPL_EOD!AK84+BRPL_EOD!AL84</f>
        <v>80.03</v>
      </c>
      <c r="J84">
        <f>BYPL_EOD!AK84+BYPL_EOD!AL84</f>
        <v>46.28</v>
      </c>
      <c r="K84">
        <f>MES_EOD!AK84+MES_EOD!AL84</f>
        <v>5</v>
      </c>
      <c r="L84">
        <f>NDMC_EOD!AK84+NDMC_EOD!AL84</f>
        <v>18.77</v>
      </c>
      <c r="M84">
        <f>TPDDL_EOD!AK84+TPDDL_EOD!AL84</f>
        <v>55.92</v>
      </c>
      <c r="N84">
        <f t="shared" si="7"/>
        <v>206</v>
      </c>
      <c r="O84" s="154">
        <f t="shared" si="8"/>
        <v>0</v>
      </c>
      <c r="P84">
        <v>80.03</v>
      </c>
      <c r="Q84">
        <v>46.28</v>
      </c>
      <c r="R84">
        <v>5</v>
      </c>
      <c r="S84">
        <v>18.77</v>
      </c>
      <c r="T84">
        <v>55.92</v>
      </c>
      <c r="U84" s="156">
        <f t="shared" si="9"/>
        <v>206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54"/>
      <c r="I85">
        <f>BRPL_EOD!AK85+BRPL_EOD!AL85</f>
        <v>80.03</v>
      </c>
      <c r="J85">
        <f>BYPL_EOD!AK85+BYPL_EOD!AL85</f>
        <v>46.28</v>
      </c>
      <c r="K85">
        <f>MES_EOD!AK85+MES_EOD!AL85</f>
        <v>5</v>
      </c>
      <c r="L85">
        <f>NDMC_EOD!AK85+NDMC_EOD!AL85</f>
        <v>18.77</v>
      </c>
      <c r="M85">
        <f>TPDDL_EOD!AK85+TPDDL_EOD!AL85</f>
        <v>55.92</v>
      </c>
      <c r="N85">
        <f t="shared" si="7"/>
        <v>206</v>
      </c>
      <c r="O85" s="154">
        <f t="shared" si="8"/>
        <v>0</v>
      </c>
      <c r="P85">
        <v>80.03</v>
      </c>
      <c r="Q85">
        <v>46.28</v>
      </c>
      <c r="R85">
        <v>5</v>
      </c>
      <c r="S85">
        <v>18.77</v>
      </c>
      <c r="T85">
        <v>55.92</v>
      </c>
      <c r="U85" s="156">
        <f t="shared" si="9"/>
        <v>206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54"/>
      <c r="I86">
        <f>BRPL_EOD!AK86+BRPL_EOD!AL86</f>
        <v>80.03</v>
      </c>
      <c r="J86">
        <f>BYPL_EOD!AK86+BYPL_EOD!AL86</f>
        <v>46.28</v>
      </c>
      <c r="K86">
        <f>MES_EOD!AK86+MES_EOD!AL86</f>
        <v>5</v>
      </c>
      <c r="L86">
        <f>NDMC_EOD!AK86+NDMC_EOD!AL86</f>
        <v>18.77</v>
      </c>
      <c r="M86">
        <f>TPDDL_EOD!AK86+TPDDL_EOD!AL86</f>
        <v>55.92</v>
      </c>
      <c r="N86">
        <f t="shared" si="7"/>
        <v>206</v>
      </c>
      <c r="O86" s="154">
        <f t="shared" si="8"/>
        <v>0</v>
      </c>
      <c r="P86">
        <v>80.03</v>
      </c>
      <c r="Q86">
        <v>46.28</v>
      </c>
      <c r="R86">
        <v>5</v>
      </c>
      <c r="S86">
        <v>18.77</v>
      </c>
      <c r="T86">
        <v>55.92</v>
      </c>
      <c r="U86" s="156">
        <f t="shared" si="9"/>
        <v>206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5.1315700000000009</v>
      </c>
      <c r="E99" s="156">
        <f t="shared" si="14"/>
        <v>0</v>
      </c>
      <c r="F99" s="156">
        <f t="shared" si="14"/>
        <v>6.1440000000000001</v>
      </c>
      <c r="G99" s="156">
        <f t="shared" si="14"/>
        <v>5.1315700000000009</v>
      </c>
      <c r="H99" s="156"/>
      <c r="I99" s="156">
        <f t="shared" si="14"/>
        <v>1.9949250000000018</v>
      </c>
      <c r="J99" s="156">
        <f t="shared" si="14"/>
        <v>1.19015</v>
      </c>
      <c r="K99" s="156">
        <f t="shared" si="14"/>
        <v>0.12</v>
      </c>
      <c r="L99" s="156">
        <f t="shared" si="14"/>
        <v>0.45576249999999979</v>
      </c>
      <c r="M99" s="156">
        <f t="shared" si="14"/>
        <v>1.3706674999999999</v>
      </c>
      <c r="N99" s="156">
        <f t="shared" si="14"/>
        <v>5.1315049999999962</v>
      </c>
      <c r="O99" s="156">
        <f t="shared" si="14"/>
        <v>6.4999999999884039E-5</v>
      </c>
      <c r="P99" s="156">
        <f t="shared" si="14"/>
        <v>1.9949497956679783</v>
      </c>
      <c r="Q99" s="156">
        <f t="shared" si="14"/>
        <v>1.1901644509667815</v>
      </c>
      <c r="R99" s="156">
        <f t="shared" si="14"/>
        <v>0.12000151636638648</v>
      </c>
      <c r="S99" s="156">
        <f t="shared" si="14"/>
        <v>0.45576854916944221</v>
      </c>
      <c r="T99" s="156">
        <f t="shared" si="14"/>
        <v>1.3706856878294131</v>
      </c>
      <c r="U99" s="156">
        <f t="shared" si="14"/>
        <v>5.1315700000000009</v>
      </c>
      <c r="V99" s="156">
        <f t="shared" si="10"/>
        <v>0</v>
      </c>
      <c r="Y99" s="156">
        <f>SUM(Y3:Y98)/4000</f>
        <v>0.73042499999999955</v>
      </c>
      <c r="Z99" s="156">
        <f t="shared" ref="Z99:AD99" si="15">SUM(Z3:Z98)/4000</f>
        <v>0.69694499999999993</v>
      </c>
      <c r="AA99" s="156">
        <f t="shared" si="15"/>
        <v>0.73042499999999955</v>
      </c>
      <c r="AB99" s="156">
        <f t="shared" si="15"/>
        <v>0.69694499999999993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125.4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202.5</v>
      </c>
      <c r="V3">
        <v>18.140333999999999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6.0960000000000001</v>
      </c>
      <c r="AG3">
        <v>44.48</v>
      </c>
      <c r="AH3">
        <v>0</v>
      </c>
      <c r="AI3">
        <v>0</v>
      </c>
      <c r="AJ3">
        <v>0</v>
      </c>
      <c r="AK3">
        <v>54.704000000000001</v>
      </c>
      <c r="AL3">
        <v>12.782</v>
      </c>
      <c r="AM3">
        <v>16.38252</v>
      </c>
      <c r="AN3">
        <v>0.74441999999999997</v>
      </c>
      <c r="AO3">
        <v>0</v>
      </c>
      <c r="AP3">
        <v>0.76859999999999995</v>
      </c>
      <c r="AQ3">
        <v>0</v>
      </c>
      <c r="AR3">
        <v>37.536000000000001</v>
      </c>
      <c r="AS3">
        <v>32.284799999999997</v>
      </c>
      <c r="AT3">
        <v>14.9968</v>
      </c>
      <c r="AU3">
        <v>0</v>
      </c>
      <c r="AV3">
        <v>41.209600000000002</v>
      </c>
      <c r="AW3">
        <v>54.061799999999998</v>
      </c>
      <c r="AX3">
        <v>1.143</v>
      </c>
      <c r="AY3">
        <v>0</v>
      </c>
      <c r="AZ3">
        <f>DJ3</f>
        <v>83.444832999999988</v>
      </c>
      <c r="BA3">
        <f>SUM(B3:AZ3)</f>
        <v>2556.1117240000008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1.55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1.97</v>
      </c>
      <c r="CC3">
        <v>1.29</v>
      </c>
      <c r="CD3">
        <v>0.88</v>
      </c>
      <c r="CE3">
        <v>0.87</v>
      </c>
      <c r="CF3">
        <v>0.15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2.25</v>
      </c>
      <c r="CP3">
        <v>0.99528000000000005</v>
      </c>
      <c r="CQ3">
        <v>2.79379</v>
      </c>
      <c r="CR3">
        <v>2.34</v>
      </c>
      <c r="CS3">
        <v>1.6292899999999999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83.444832999999988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125.4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202.5</v>
      </c>
      <c r="V4">
        <v>18.140333999999999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6.0960000000000001</v>
      </c>
      <c r="AG4">
        <v>44.48</v>
      </c>
      <c r="AH4">
        <v>0</v>
      </c>
      <c r="AI4">
        <v>0</v>
      </c>
      <c r="AJ4">
        <v>0</v>
      </c>
      <c r="AK4">
        <v>54.704000000000001</v>
      </c>
      <c r="AL4">
        <v>12.782</v>
      </c>
      <c r="AM4">
        <v>16.38252</v>
      </c>
      <c r="AN4">
        <v>0.74441999999999997</v>
      </c>
      <c r="AO4">
        <v>0</v>
      </c>
      <c r="AP4">
        <v>0.76859999999999995</v>
      </c>
      <c r="AQ4">
        <v>0</v>
      </c>
      <c r="AR4">
        <v>37.536000000000001</v>
      </c>
      <c r="AS4">
        <v>32.284799999999997</v>
      </c>
      <c r="AT4">
        <v>14.9968</v>
      </c>
      <c r="AU4">
        <v>0</v>
      </c>
      <c r="AV4">
        <v>41.209600000000002</v>
      </c>
      <c r="AW4">
        <v>54.061799999999998</v>
      </c>
      <c r="AX4">
        <v>1.143</v>
      </c>
      <c r="AY4">
        <v>0</v>
      </c>
      <c r="AZ4">
        <f t="shared" ref="AZ4:AZ67" si="0">DJ4</f>
        <v>83.454832999999979</v>
      </c>
      <c r="BA4">
        <f t="shared" ref="BA4:BA67" si="1">SUM(B4:AZ4)</f>
        <v>2556.1217240000005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1.56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1.97</v>
      </c>
      <c r="CC4">
        <v>1.29</v>
      </c>
      <c r="CD4">
        <v>0.88</v>
      </c>
      <c r="CE4">
        <v>0.87</v>
      </c>
      <c r="CF4">
        <v>0.15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2.25</v>
      </c>
      <c r="CP4">
        <v>0.99528000000000005</v>
      </c>
      <c r="CQ4">
        <v>2.79379</v>
      </c>
      <c r="CR4">
        <v>2.34</v>
      </c>
      <c r="CS4">
        <v>1.6292899999999999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83.454832999999979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202.5</v>
      </c>
      <c r="V5">
        <v>18.140333999999999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6.0960000000000001</v>
      </c>
      <c r="AG5">
        <v>44.48</v>
      </c>
      <c r="AH5">
        <v>0</v>
      </c>
      <c r="AI5">
        <v>0</v>
      </c>
      <c r="AJ5">
        <v>0</v>
      </c>
      <c r="AK5">
        <v>54.704000000000001</v>
      </c>
      <c r="AL5">
        <v>12.782</v>
      </c>
      <c r="AM5">
        <v>16.38252</v>
      </c>
      <c r="AN5">
        <v>0.74441999999999997</v>
      </c>
      <c r="AO5">
        <v>0</v>
      </c>
      <c r="AP5">
        <v>0.76859999999999995</v>
      </c>
      <c r="AQ5">
        <v>0</v>
      </c>
      <c r="AR5">
        <v>26.495999999999999</v>
      </c>
      <c r="AS5">
        <v>32.284799999999997</v>
      </c>
      <c r="AT5">
        <v>14.9968</v>
      </c>
      <c r="AU5">
        <v>0</v>
      </c>
      <c r="AV5">
        <v>41.209600000000002</v>
      </c>
      <c r="AW5">
        <v>54.061799999999998</v>
      </c>
      <c r="AX5">
        <v>1.143</v>
      </c>
      <c r="AY5">
        <v>0</v>
      </c>
      <c r="AZ5">
        <f t="shared" si="0"/>
        <v>83.544832999999983</v>
      </c>
      <c r="BA5">
        <f t="shared" si="1"/>
        <v>2545.1717240000007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1.57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1.97</v>
      </c>
      <c r="CC5">
        <v>1.29</v>
      </c>
      <c r="CD5">
        <v>0.95</v>
      </c>
      <c r="CE5">
        <v>0.87</v>
      </c>
      <c r="CF5">
        <v>0.16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2.25</v>
      </c>
      <c r="CP5">
        <v>0.99528000000000005</v>
      </c>
      <c r="CQ5">
        <v>2.79379</v>
      </c>
      <c r="CR5">
        <v>2.34</v>
      </c>
      <c r="CS5">
        <v>1.6292899999999999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83.544832999999983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202.5</v>
      </c>
      <c r="V6">
        <v>18.140333999999999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6.0960000000000001</v>
      </c>
      <c r="AG6">
        <v>44.48</v>
      </c>
      <c r="AH6">
        <v>0</v>
      </c>
      <c r="AI6">
        <v>0</v>
      </c>
      <c r="AJ6">
        <v>0</v>
      </c>
      <c r="AK6">
        <v>54.704000000000001</v>
      </c>
      <c r="AL6">
        <v>12.782</v>
      </c>
      <c r="AM6">
        <v>16.38252</v>
      </c>
      <c r="AN6">
        <v>0.74441999999999997</v>
      </c>
      <c r="AO6">
        <v>0</v>
      </c>
      <c r="AP6">
        <v>0.76859999999999995</v>
      </c>
      <c r="AQ6">
        <v>0</v>
      </c>
      <c r="AR6">
        <v>24.288</v>
      </c>
      <c r="AS6">
        <v>32.284799999999997</v>
      </c>
      <c r="AT6">
        <v>14.9968</v>
      </c>
      <c r="AU6">
        <v>0</v>
      </c>
      <c r="AV6">
        <v>41.209600000000002</v>
      </c>
      <c r="AW6">
        <v>54.061799999999998</v>
      </c>
      <c r="AX6">
        <v>1.143</v>
      </c>
      <c r="AY6">
        <v>0</v>
      </c>
      <c r="AZ6">
        <f t="shared" si="0"/>
        <v>83.554832999999988</v>
      </c>
      <c r="BA6">
        <f t="shared" si="1"/>
        <v>2542.9737240000009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1.58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1.97</v>
      </c>
      <c r="CC6">
        <v>1.29</v>
      </c>
      <c r="CD6">
        <v>0.95</v>
      </c>
      <c r="CE6">
        <v>0.87</v>
      </c>
      <c r="CF6">
        <v>0.16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2.25</v>
      </c>
      <c r="CP6">
        <v>0.99528000000000005</v>
      </c>
      <c r="CQ6">
        <v>2.79379</v>
      </c>
      <c r="CR6">
        <v>2.34</v>
      </c>
      <c r="CS6">
        <v>1.6292899999999999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83.554832999999988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202.5</v>
      </c>
      <c r="V7">
        <v>18.140333999999999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6.0960000000000001</v>
      </c>
      <c r="AG7">
        <v>44.48</v>
      </c>
      <c r="AH7">
        <v>0</v>
      </c>
      <c r="AI7">
        <v>0</v>
      </c>
      <c r="AJ7">
        <v>0</v>
      </c>
      <c r="AK7">
        <v>54.704000000000001</v>
      </c>
      <c r="AL7">
        <v>12.782</v>
      </c>
      <c r="AM7">
        <v>16.38252</v>
      </c>
      <c r="AN7">
        <v>0.74441999999999997</v>
      </c>
      <c r="AO7">
        <v>0</v>
      </c>
      <c r="AP7">
        <v>0.76859999999999995</v>
      </c>
      <c r="AQ7">
        <v>0</v>
      </c>
      <c r="AR7">
        <v>24.288</v>
      </c>
      <c r="AS7">
        <v>20.447040000000001</v>
      </c>
      <c r="AT7">
        <v>14.9968</v>
      </c>
      <c r="AU7">
        <v>0</v>
      </c>
      <c r="AV7">
        <v>41.209600000000002</v>
      </c>
      <c r="AW7">
        <v>54.061799999999998</v>
      </c>
      <c r="AX7">
        <v>1.143</v>
      </c>
      <c r="AY7">
        <v>0</v>
      </c>
      <c r="AZ7">
        <f t="shared" si="0"/>
        <v>83.585191999999978</v>
      </c>
      <c r="BA7">
        <f t="shared" si="1"/>
        <v>2531.1663230000008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1.59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1.97</v>
      </c>
      <c r="CC7">
        <v>1.29</v>
      </c>
      <c r="CD7">
        <v>0.95</v>
      </c>
      <c r="CE7">
        <v>0.87</v>
      </c>
      <c r="CF7">
        <v>0.16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2.25</v>
      </c>
      <c r="CP7">
        <v>0.99528000000000005</v>
      </c>
      <c r="CQ7">
        <v>2.79379</v>
      </c>
      <c r="CR7">
        <v>2.34</v>
      </c>
      <c r="CS7">
        <v>1.649575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83.585191999999978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202.5</v>
      </c>
      <c r="V8">
        <v>18.140333999999999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6.0960000000000001</v>
      </c>
      <c r="AG8">
        <v>44.48</v>
      </c>
      <c r="AH8">
        <v>0</v>
      </c>
      <c r="AI8">
        <v>0</v>
      </c>
      <c r="AJ8">
        <v>0</v>
      </c>
      <c r="AK8">
        <v>54.704000000000001</v>
      </c>
      <c r="AL8">
        <v>12.782</v>
      </c>
      <c r="AM8">
        <v>16.38252</v>
      </c>
      <c r="AN8">
        <v>0.74441999999999997</v>
      </c>
      <c r="AO8">
        <v>0</v>
      </c>
      <c r="AP8">
        <v>0.76859999999999995</v>
      </c>
      <c r="AQ8">
        <v>0</v>
      </c>
      <c r="AR8">
        <v>24.288</v>
      </c>
      <c r="AS8">
        <v>20.447040000000001</v>
      </c>
      <c r="AT8">
        <v>14.9968</v>
      </c>
      <c r="AU8">
        <v>0</v>
      </c>
      <c r="AV8">
        <v>41.209600000000002</v>
      </c>
      <c r="AW8">
        <v>54.061799999999998</v>
      </c>
      <c r="AX8">
        <v>1.143</v>
      </c>
      <c r="AY8">
        <v>0</v>
      </c>
      <c r="AZ8">
        <f t="shared" si="0"/>
        <v>83.595191999999983</v>
      </c>
      <c r="BA8">
        <f t="shared" si="1"/>
        <v>2531.1763230000006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1.6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1.97</v>
      </c>
      <c r="CC8">
        <v>1.29</v>
      </c>
      <c r="CD8">
        <v>0.95</v>
      </c>
      <c r="CE8">
        <v>0.87</v>
      </c>
      <c r="CF8">
        <v>0.16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2.25</v>
      </c>
      <c r="CP8">
        <v>0.99528000000000005</v>
      </c>
      <c r="CQ8">
        <v>2.79379</v>
      </c>
      <c r="CR8">
        <v>2.34</v>
      </c>
      <c r="CS8">
        <v>1.649575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83.595191999999983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209.25</v>
      </c>
      <c r="V9">
        <v>18.140333999999999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6.0960000000000001</v>
      </c>
      <c r="AG9">
        <v>44.48</v>
      </c>
      <c r="AH9">
        <v>0</v>
      </c>
      <c r="AI9">
        <v>0</v>
      </c>
      <c r="AJ9">
        <v>0</v>
      </c>
      <c r="AK9">
        <v>54.704000000000001</v>
      </c>
      <c r="AL9">
        <v>12.782</v>
      </c>
      <c r="AM9">
        <v>16.38252</v>
      </c>
      <c r="AN9">
        <v>0.74441999999999997</v>
      </c>
      <c r="AO9">
        <v>0</v>
      </c>
      <c r="AP9">
        <v>0.76859999999999995</v>
      </c>
      <c r="AQ9">
        <v>0</v>
      </c>
      <c r="AR9">
        <v>17.664000000000001</v>
      </c>
      <c r="AS9">
        <v>15.87336</v>
      </c>
      <c r="AT9">
        <v>14.9968</v>
      </c>
      <c r="AU9">
        <v>0</v>
      </c>
      <c r="AV9">
        <v>41.209600000000002</v>
      </c>
      <c r="AW9">
        <v>54.061799999999998</v>
      </c>
      <c r="AX9">
        <v>1.143</v>
      </c>
      <c r="AY9">
        <v>0</v>
      </c>
      <c r="AZ9">
        <f t="shared" si="0"/>
        <v>83.605191999999988</v>
      </c>
      <c r="BA9">
        <f t="shared" si="1"/>
        <v>2526.738643000001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1.61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1.97</v>
      </c>
      <c r="CC9">
        <v>1.29</v>
      </c>
      <c r="CD9">
        <v>0.95</v>
      </c>
      <c r="CE9">
        <v>0.87</v>
      </c>
      <c r="CF9">
        <v>0.16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2.25</v>
      </c>
      <c r="CP9">
        <v>0.99528000000000005</v>
      </c>
      <c r="CQ9">
        <v>2.79379</v>
      </c>
      <c r="CR9">
        <v>2.34</v>
      </c>
      <c r="CS9">
        <v>1.649575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83.605191999999988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209.25</v>
      </c>
      <c r="V10">
        <v>18.140333999999999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6.0960000000000001</v>
      </c>
      <c r="AG10">
        <v>44.48</v>
      </c>
      <c r="AH10">
        <v>0</v>
      </c>
      <c r="AI10">
        <v>0</v>
      </c>
      <c r="AJ10">
        <v>0</v>
      </c>
      <c r="AK10">
        <v>54.704000000000001</v>
      </c>
      <c r="AL10">
        <v>12.782</v>
      </c>
      <c r="AM10">
        <v>16.38252</v>
      </c>
      <c r="AN10">
        <v>0.74441999999999997</v>
      </c>
      <c r="AO10">
        <v>0</v>
      </c>
      <c r="AP10">
        <v>0.76859999999999995</v>
      </c>
      <c r="AQ10">
        <v>0</v>
      </c>
      <c r="AR10">
        <v>17.664000000000001</v>
      </c>
      <c r="AS10">
        <v>15.87336</v>
      </c>
      <c r="AT10">
        <v>14.9968</v>
      </c>
      <c r="AU10">
        <v>0</v>
      </c>
      <c r="AV10">
        <v>41.209600000000002</v>
      </c>
      <c r="AW10">
        <v>54.061799999999998</v>
      </c>
      <c r="AX10">
        <v>1.143</v>
      </c>
      <c r="AY10">
        <v>0</v>
      </c>
      <c r="AZ10">
        <f t="shared" si="0"/>
        <v>83.625265999999982</v>
      </c>
      <c r="BA10">
        <f t="shared" si="1"/>
        <v>2526.7587170000011</v>
      </c>
      <c r="BD10">
        <v>4.2945000000000002</v>
      </c>
      <c r="BE10">
        <v>0</v>
      </c>
      <c r="BF10">
        <v>2.0719999999999999E-2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1.63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1.97</v>
      </c>
      <c r="CC10">
        <v>1.29</v>
      </c>
      <c r="CD10">
        <v>0.95</v>
      </c>
      <c r="CE10">
        <v>0.87</v>
      </c>
      <c r="CF10">
        <v>0.16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2.25</v>
      </c>
      <c r="CP10">
        <v>0.99528000000000005</v>
      </c>
      <c r="CQ10">
        <v>2.79379</v>
      </c>
      <c r="CR10">
        <v>2.34</v>
      </c>
      <c r="CS10">
        <v>1.649575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83.625265999999982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209.25</v>
      </c>
      <c r="V11">
        <v>18.140333999999999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6.0960000000000001</v>
      </c>
      <c r="AG11">
        <v>44.48</v>
      </c>
      <c r="AH11">
        <v>0</v>
      </c>
      <c r="AI11">
        <v>0</v>
      </c>
      <c r="AJ11">
        <v>0</v>
      </c>
      <c r="AK11">
        <v>54.704000000000001</v>
      </c>
      <c r="AL11">
        <v>12.782</v>
      </c>
      <c r="AM11">
        <v>16.38252</v>
      </c>
      <c r="AN11">
        <v>0.74441999999999997</v>
      </c>
      <c r="AO11">
        <v>0</v>
      </c>
      <c r="AP11">
        <v>0.76859999999999995</v>
      </c>
      <c r="AQ11">
        <v>0</v>
      </c>
      <c r="AR11">
        <v>37.536000000000001</v>
      </c>
      <c r="AS11">
        <v>15.87336</v>
      </c>
      <c r="AT11">
        <v>14.9968</v>
      </c>
      <c r="AU11">
        <v>0</v>
      </c>
      <c r="AV11">
        <v>41.428800000000003</v>
      </c>
      <c r="AW11">
        <v>54.061799999999998</v>
      </c>
      <c r="AX11">
        <v>1.143</v>
      </c>
      <c r="AY11">
        <v>0</v>
      </c>
      <c r="AZ11">
        <f t="shared" si="0"/>
        <v>83.605265999999986</v>
      </c>
      <c r="BA11">
        <f t="shared" si="1"/>
        <v>2546.8299170000009</v>
      </c>
      <c r="BD11">
        <v>4.2945000000000002</v>
      </c>
      <c r="BE11">
        <v>0</v>
      </c>
      <c r="BF11">
        <v>2.0719999999999999E-2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1.64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1.97</v>
      </c>
      <c r="CC11">
        <v>1.29</v>
      </c>
      <c r="CD11">
        <v>0.95</v>
      </c>
      <c r="CE11">
        <v>0.87</v>
      </c>
      <c r="CF11">
        <v>0.16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2.2200000000000002</v>
      </c>
      <c r="CP11">
        <v>0.99528000000000005</v>
      </c>
      <c r="CQ11">
        <v>2.79379</v>
      </c>
      <c r="CR11">
        <v>2.34</v>
      </c>
      <c r="CS11">
        <v>1.649575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83.605265999999986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209.25</v>
      </c>
      <c r="V12">
        <v>18.140333999999999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6.0960000000000001</v>
      </c>
      <c r="AG12">
        <v>44.48</v>
      </c>
      <c r="AH12">
        <v>0</v>
      </c>
      <c r="AI12">
        <v>0</v>
      </c>
      <c r="AJ12">
        <v>0</v>
      </c>
      <c r="AK12">
        <v>54.704000000000001</v>
      </c>
      <c r="AL12">
        <v>12.782</v>
      </c>
      <c r="AM12">
        <v>16.38252</v>
      </c>
      <c r="AN12">
        <v>0.74441999999999997</v>
      </c>
      <c r="AO12">
        <v>0</v>
      </c>
      <c r="AP12">
        <v>0.76859999999999995</v>
      </c>
      <c r="AQ12">
        <v>0</v>
      </c>
      <c r="AR12">
        <v>37.536000000000001</v>
      </c>
      <c r="AS12">
        <v>15.87336</v>
      </c>
      <c r="AT12">
        <v>14.9968</v>
      </c>
      <c r="AU12">
        <v>0</v>
      </c>
      <c r="AV12">
        <v>41.428800000000003</v>
      </c>
      <c r="AW12">
        <v>54.061799999999998</v>
      </c>
      <c r="AX12">
        <v>1.143</v>
      </c>
      <c r="AY12">
        <v>0</v>
      </c>
      <c r="AZ12">
        <f t="shared" si="0"/>
        <v>83.615265999999977</v>
      </c>
      <c r="BA12">
        <f t="shared" si="1"/>
        <v>2546.8399170000007</v>
      </c>
      <c r="BD12">
        <v>4.2945000000000002</v>
      </c>
      <c r="BE12">
        <v>0</v>
      </c>
      <c r="BF12">
        <v>2.0719999999999999E-2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1.65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1.97</v>
      </c>
      <c r="CC12">
        <v>1.29</v>
      </c>
      <c r="CD12">
        <v>0.95</v>
      </c>
      <c r="CE12">
        <v>0.87</v>
      </c>
      <c r="CF12">
        <v>0.16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2.2200000000000002</v>
      </c>
      <c r="CP12">
        <v>0.99528000000000005</v>
      </c>
      <c r="CQ12">
        <v>2.79379</v>
      </c>
      <c r="CR12">
        <v>2.34</v>
      </c>
      <c r="CS12">
        <v>1.649575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83.615265999999977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125.4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236.25</v>
      </c>
      <c r="V13">
        <v>18.140333999999999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6.0960000000000001</v>
      </c>
      <c r="AG13">
        <v>44.48</v>
      </c>
      <c r="AH13">
        <v>0</v>
      </c>
      <c r="AI13">
        <v>0</v>
      </c>
      <c r="AJ13">
        <v>0</v>
      </c>
      <c r="AK13">
        <v>54.704000000000001</v>
      </c>
      <c r="AL13">
        <v>12.782</v>
      </c>
      <c r="AM13">
        <v>16.38252</v>
      </c>
      <c r="AN13">
        <v>0.74441999999999997</v>
      </c>
      <c r="AO13">
        <v>0</v>
      </c>
      <c r="AP13">
        <v>0.76859999999999995</v>
      </c>
      <c r="AQ13">
        <v>0</v>
      </c>
      <c r="AR13">
        <v>20.975999999999999</v>
      </c>
      <c r="AS13">
        <v>15.87336</v>
      </c>
      <c r="AT13">
        <v>14.9968</v>
      </c>
      <c r="AU13">
        <v>0</v>
      </c>
      <c r="AV13">
        <v>41.428800000000003</v>
      </c>
      <c r="AW13">
        <v>54.061799999999998</v>
      </c>
      <c r="AX13">
        <v>1.143</v>
      </c>
      <c r="AY13">
        <v>0</v>
      </c>
      <c r="AZ13">
        <f t="shared" si="0"/>
        <v>83.765265999999983</v>
      </c>
      <c r="BA13">
        <f t="shared" si="1"/>
        <v>2557.4299170000008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1.67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1.97</v>
      </c>
      <c r="CC13">
        <v>1.29</v>
      </c>
      <c r="CD13">
        <v>0.88</v>
      </c>
      <c r="CE13">
        <v>1.07</v>
      </c>
      <c r="CF13">
        <v>0.16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2.2200000000000002</v>
      </c>
      <c r="CP13">
        <v>0.99528000000000005</v>
      </c>
      <c r="CQ13">
        <v>2.79379</v>
      </c>
      <c r="CR13">
        <v>2.34</v>
      </c>
      <c r="CS13">
        <v>1.649575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83.765265999999983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125.4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241.875</v>
      </c>
      <c r="V14">
        <v>18.140333999999999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6.0960000000000001</v>
      </c>
      <c r="AG14">
        <v>44.48</v>
      </c>
      <c r="AH14">
        <v>0</v>
      </c>
      <c r="AI14">
        <v>0</v>
      </c>
      <c r="AJ14">
        <v>0</v>
      </c>
      <c r="AK14">
        <v>54.704000000000001</v>
      </c>
      <c r="AL14">
        <v>12.782</v>
      </c>
      <c r="AM14">
        <v>16.38252</v>
      </c>
      <c r="AN14">
        <v>0.74441999999999997</v>
      </c>
      <c r="AO14">
        <v>0</v>
      </c>
      <c r="AP14">
        <v>0.76859999999999995</v>
      </c>
      <c r="AQ14">
        <v>0</v>
      </c>
      <c r="AR14">
        <v>19.872</v>
      </c>
      <c r="AS14">
        <v>15.87336</v>
      </c>
      <c r="AT14">
        <v>14.9968</v>
      </c>
      <c r="AU14">
        <v>0</v>
      </c>
      <c r="AV14">
        <v>41.428800000000003</v>
      </c>
      <c r="AW14">
        <v>54.061799999999998</v>
      </c>
      <c r="AX14">
        <v>1.143</v>
      </c>
      <c r="AY14">
        <v>0</v>
      </c>
      <c r="AZ14">
        <f t="shared" si="0"/>
        <v>83.805265999999989</v>
      </c>
      <c r="BA14">
        <f t="shared" si="1"/>
        <v>2561.9909170000005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1.68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1.97</v>
      </c>
      <c r="CC14">
        <v>1.29</v>
      </c>
      <c r="CD14">
        <v>0.88</v>
      </c>
      <c r="CE14">
        <v>1.1000000000000001</v>
      </c>
      <c r="CF14">
        <v>0.16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2.2200000000000002</v>
      </c>
      <c r="CP14">
        <v>0.99528000000000005</v>
      </c>
      <c r="CQ14">
        <v>2.79379</v>
      </c>
      <c r="CR14">
        <v>2.34</v>
      </c>
      <c r="CS14">
        <v>1.649575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83.805265999999989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125.4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247.5</v>
      </c>
      <c r="V15">
        <v>18.140333999999999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6.0960000000000001</v>
      </c>
      <c r="AG15">
        <v>44.48</v>
      </c>
      <c r="AH15">
        <v>0</v>
      </c>
      <c r="AI15">
        <v>0</v>
      </c>
      <c r="AJ15">
        <v>0</v>
      </c>
      <c r="AK15">
        <v>54.704000000000001</v>
      </c>
      <c r="AL15">
        <v>12.782</v>
      </c>
      <c r="AM15">
        <v>16.38252</v>
      </c>
      <c r="AN15">
        <v>0.74441999999999997</v>
      </c>
      <c r="AO15">
        <v>0</v>
      </c>
      <c r="AP15">
        <v>0.76859999999999995</v>
      </c>
      <c r="AQ15">
        <v>0</v>
      </c>
      <c r="AR15">
        <v>17.664000000000001</v>
      </c>
      <c r="AS15">
        <v>15.87336</v>
      </c>
      <c r="AT15">
        <v>14.9968</v>
      </c>
      <c r="AU15">
        <v>0</v>
      </c>
      <c r="AV15">
        <v>41.428800000000003</v>
      </c>
      <c r="AW15">
        <v>54.061799999999998</v>
      </c>
      <c r="AX15">
        <v>1.143</v>
      </c>
      <c r="AY15">
        <v>0</v>
      </c>
      <c r="AZ15">
        <f t="shared" si="0"/>
        <v>83.83526599999999</v>
      </c>
      <c r="BA15">
        <f t="shared" si="1"/>
        <v>2565.4379170000011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1.68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1.97</v>
      </c>
      <c r="CC15">
        <v>1.29</v>
      </c>
      <c r="CD15">
        <v>0.88</v>
      </c>
      <c r="CE15">
        <v>1.1299999999999999</v>
      </c>
      <c r="CF15">
        <v>0.16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2.2200000000000002</v>
      </c>
      <c r="CP15">
        <v>0.99528000000000005</v>
      </c>
      <c r="CQ15">
        <v>2.79379</v>
      </c>
      <c r="CR15">
        <v>2.34</v>
      </c>
      <c r="CS15">
        <v>1.649575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83.83526599999999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125.4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258.75</v>
      </c>
      <c r="V16">
        <v>18.140333999999999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6.0960000000000001</v>
      </c>
      <c r="AG16">
        <v>44.48</v>
      </c>
      <c r="AH16">
        <v>0</v>
      </c>
      <c r="AI16">
        <v>0</v>
      </c>
      <c r="AJ16">
        <v>0</v>
      </c>
      <c r="AK16">
        <v>54.704000000000001</v>
      </c>
      <c r="AL16">
        <v>12.782</v>
      </c>
      <c r="AM16">
        <v>16.38252</v>
      </c>
      <c r="AN16">
        <v>0.74441999999999997</v>
      </c>
      <c r="AO16">
        <v>0</v>
      </c>
      <c r="AP16">
        <v>0.76859999999999995</v>
      </c>
      <c r="AQ16">
        <v>0</v>
      </c>
      <c r="AR16">
        <v>17.664000000000001</v>
      </c>
      <c r="AS16">
        <v>15.87336</v>
      </c>
      <c r="AT16">
        <v>14.9968</v>
      </c>
      <c r="AU16">
        <v>0</v>
      </c>
      <c r="AV16">
        <v>41.428800000000003</v>
      </c>
      <c r="AW16">
        <v>54.061799999999998</v>
      </c>
      <c r="AX16">
        <v>1.143</v>
      </c>
      <c r="AY16">
        <v>0</v>
      </c>
      <c r="AZ16">
        <f t="shared" si="0"/>
        <v>83.855265999999986</v>
      </c>
      <c r="BA16">
        <f t="shared" si="1"/>
        <v>2576.7079170000011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1.69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1.97</v>
      </c>
      <c r="CC16">
        <v>1.29</v>
      </c>
      <c r="CD16">
        <v>0.88</v>
      </c>
      <c r="CE16">
        <v>1.1399999999999999</v>
      </c>
      <c r="CF16">
        <v>0.16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2.2200000000000002</v>
      </c>
      <c r="CP16">
        <v>0.99528000000000005</v>
      </c>
      <c r="CQ16">
        <v>2.79379</v>
      </c>
      <c r="CR16">
        <v>2.34</v>
      </c>
      <c r="CS16">
        <v>1.649575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83.855265999999986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125.4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270</v>
      </c>
      <c r="V17">
        <v>18.140333999999999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6.0960000000000001</v>
      </c>
      <c r="AG17">
        <v>44.48</v>
      </c>
      <c r="AH17">
        <v>0</v>
      </c>
      <c r="AI17">
        <v>0</v>
      </c>
      <c r="AJ17">
        <v>0</v>
      </c>
      <c r="AK17">
        <v>54.704000000000001</v>
      </c>
      <c r="AL17">
        <v>12.782</v>
      </c>
      <c r="AM17">
        <v>16.38252</v>
      </c>
      <c r="AN17">
        <v>0.74441999999999997</v>
      </c>
      <c r="AO17">
        <v>0</v>
      </c>
      <c r="AP17">
        <v>0.76859999999999995</v>
      </c>
      <c r="AQ17">
        <v>0</v>
      </c>
      <c r="AR17">
        <v>17.664000000000001</v>
      </c>
      <c r="AS17">
        <v>15.87336</v>
      </c>
      <c r="AT17">
        <v>14.9968</v>
      </c>
      <c r="AU17">
        <v>0</v>
      </c>
      <c r="AV17">
        <v>41.428800000000003</v>
      </c>
      <c r="AW17">
        <v>54.061799999999998</v>
      </c>
      <c r="AX17">
        <v>1.143</v>
      </c>
      <c r="AY17">
        <v>0</v>
      </c>
      <c r="AZ17">
        <f t="shared" si="0"/>
        <v>83.865265999999991</v>
      </c>
      <c r="BA17">
        <f t="shared" si="1"/>
        <v>2587.9679170000009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1.7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1.97</v>
      </c>
      <c r="CC17">
        <v>1.29</v>
      </c>
      <c r="CD17">
        <v>0.88</v>
      </c>
      <c r="CE17">
        <v>1.1399999999999999</v>
      </c>
      <c r="CF17">
        <v>0.16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2.2200000000000002</v>
      </c>
      <c r="CP17">
        <v>0.99528000000000005</v>
      </c>
      <c r="CQ17">
        <v>2.79379</v>
      </c>
      <c r="CR17">
        <v>2.34</v>
      </c>
      <c r="CS17">
        <v>1.649575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83.865265999999991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125.4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275.625</v>
      </c>
      <c r="V18">
        <v>18.140333999999999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6.0960000000000001</v>
      </c>
      <c r="AG18">
        <v>44.48</v>
      </c>
      <c r="AH18">
        <v>0</v>
      </c>
      <c r="AI18">
        <v>0</v>
      </c>
      <c r="AJ18">
        <v>0</v>
      </c>
      <c r="AK18">
        <v>54.704000000000001</v>
      </c>
      <c r="AL18">
        <v>12.782</v>
      </c>
      <c r="AM18">
        <v>16.38252</v>
      </c>
      <c r="AN18">
        <v>0.74441999999999997</v>
      </c>
      <c r="AO18">
        <v>0</v>
      </c>
      <c r="AP18">
        <v>0.76859999999999995</v>
      </c>
      <c r="AQ18">
        <v>0</v>
      </c>
      <c r="AR18">
        <v>17.664000000000001</v>
      </c>
      <c r="AS18">
        <v>15.87336</v>
      </c>
      <c r="AT18">
        <v>14.9968</v>
      </c>
      <c r="AU18">
        <v>0</v>
      </c>
      <c r="AV18">
        <v>41.428800000000003</v>
      </c>
      <c r="AW18">
        <v>54.061799999999998</v>
      </c>
      <c r="AX18">
        <v>1.143</v>
      </c>
      <c r="AY18">
        <v>0</v>
      </c>
      <c r="AZ18">
        <f t="shared" si="0"/>
        <v>83.875265999999982</v>
      </c>
      <c r="BA18">
        <f t="shared" si="1"/>
        <v>2593.6029170000011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1.71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1.97</v>
      </c>
      <c r="CC18">
        <v>1.29</v>
      </c>
      <c r="CD18">
        <v>0.88</v>
      </c>
      <c r="CE18">
        <v>1.1399999999999999</v>
      </c>
      <c r="CF18">
        <v>0.16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2.2200000000000002</v>
      </c>
      <c r="CP18">
        <v>0.99528000000000005</v>
      </c>
      <c r="CQ18">
        <v>2.79379</v>
      </c>
      <c r="CR18">
        <v>2.34</v>
      </c>
      <c r="CS18">
        <v>1.649575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83.875265999999982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125.4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275.625</v>
      </c>
      <c r="V19">
        <v>18.140333999999999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6.0960000000000001</v>
      </c>
      <c r="AG19">
        <v>44.48</v>
      </c>
      <c r="AH19">
        <v>0</v>
      </c>
      <c r="AI19">
        <v>0</v>
      </c>
      <c r="AJ19">
        <v>0</v>
      </c>
      <c r="AK19">
        <v>54.704000000000001</v>
      </c>
      <c r="AL19">
        <v>66.814999999999998</v>
      </c>
      <c r="AM19">
        <v>16.38252</v>
      </c>
      <c r="AN19">
        <v>0.74441999999999997</v>
      </c>
      <c r="AO19">
        <v>0</v>
      </c>
      <c r="AP19">
        <v>0.76859999999999995</v>
      </c>
      <c r="AQ19">
        <v>0</v>
      </c>
      <c r="AR19">
        <v>17.664000000000001</v>
      </c>
      <c r="AS19">
        <v>15.87336</v>
      </c>
      <c r="AT19">
        <v>14.9968</v>
      </c>
      <c r="AU19">
        <v>0</v>
      </c>
      <c r="AV19">
        <v>41.428800000000003</v>
      </c>
      <c r="AW19">
        <v>54.061799999999998</v>
      </c>
      <c r="AX19">
        <v>1.143</v>
      </c>
      <c r="AY19">
        <v>0</v>
      </c>
      <c r="AZ19">
        <f t="shared" si="0"/>
        <v>83.615265999999977</v>
      </c>
      <c r="BA19">
        <f t="shared" si="1"/>
        <v>2647.3759170000008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1.72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1.97</v>
      </c>
      <c r="CC19">
        <v>1.29</v>
      </c>
      <c r="CD19">
        <v>0.88</v>
      </c>
      <c r="CE19">
        <v>0.87</v>
      </c>
      <c r="CF19">
        <v>0.16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2.2200000000000002</v>
      </c>
      <c r="CP19">
        <v>0.99528000000000005</v>
      </c>
      <c r="CQ19">
        <v>2.79379</v>
      </c>
      <c r="CR19">
        <v>2.34</v>
      </c>
      <c r="CS19">
        <v>1.649575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83.615265999999977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125.4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275.625</v>
      </c>
      <c r="V20">
        <v>18.140333999999999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6.0960000000000001</v>
      </c>
      <c r="AG20">
        <v>44.48</v>
      </c>
      <c r="AH20">
        <v>0</v>
      </c>
      <c r="AI20">
        <v>0</v>
      </c>
      <c r="AJ20">
        <v>0</v>
      </c>
      <c r="AK20">
        <v>54.704000000000001</v>
      </c>
      <c r="AL20">
        <v>66.814999999999998</v>
      </c>
      <c r="AM20">
        <v>16.38252</v>
      </c>
      <c r="AN20">
        <v>0.74441999999999997</v>
      </c>
      <c r="AO20">
        <v>0</v>
      </c>
      <c r="AP20">
        <v>0.76859999999999995</v>
      </c>
      <c r="AQ20">
        <v>0</v>
      </c>
      <c r="AR20">
        <v>17.664000000000001</v>
      </c>
      <c r="AS20">
        <v>15.87336</v>
      </c>
      <c r="AT20">
        <v>14.9968</v>
      </c>
      <c r="AU20">
        <v>0</v>
      </c>
      <c r="AV20">
        <v>41.428800000000003</v>
      </c>
      <c r="AW20">
        <v>54.061799999999998</v>
      </c>
      <c r="AX20">
        <v>1.143</v>
      </c>
      <c r="AY20">
        <v>0</v>
      </c>
      <c r="AZ20">
        <f t="shared" si="0"/>
        <v>83.625265999999982</v>
      </c>
      <c r="BA20">
        <f t="shared" si="1"/>
        <v>2647.385917000001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1.73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1.97</v>
      </c>
      <c r="CC20">
        <v>1.29</v>
      </c>
      <c r="CD20">
        <v>0.88</v>
      </c>
      <c r="CE20">
        <v>0.87</v>
      </c>
      <c r="CF20">
        <v>0.16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2.2200000000000002</v>
      </c>
      <c r="CP20">
        <v>0.99528000000000005</v>
      </c>
      <c r="CQ20">
        <v>2.79379</v>
      </c>
      <c r="CR20">
        <v>2.34</v>
      </c>
      <c r="CS20">
        <v>1.649575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83.625265999999982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414.38774999999998</v>
      </c>
      <c r="M21">
        <v>92.92</v>
      </c>
      <c r="N21">
        <v>119.15625</v>
      </c>
      <c r="O21">
        <v>62.395313000000002</v>
      </c>
      <c r="P21">
        <v>125.4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303.75</v>
      </c>
      <c r="V21">
        <v>18.140333999999999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6.0960000000000001</v>
      </c>
      <c r="AG21">
        <v>44.48</v>
      </c>
      <c r="AH21">
        <v>0</v>
      </c>
      <c r="AI21">
        <v>0</v>
      </c>
      <c r="AJ21">
        <v>0</v>
      </c>
      <c r="AK21">
        <v>54.704000000000001</v>
      </c>
      <c r="AL21">
        <v>66.814999999999998</v>
      </c>
      <c r="AM21">
        <v>16.38252</v>
      </c>
      <c r="AN21">
        <v>0.74441999999999997</v>
      </c>
      <c r="AO21">
        <v>0</v>
      </c>
      <c r="AP21">
        <v>0.76859999999999995</v>
      </c>
      <c r="AQ21">
        <v>0</v>
      </c>
      <c r="AR21">
        <v>17.664000000000001</v>
      </c>
      <c r="AS21">
        <v>15.87336</v>
      </c>
      <c r="AT21">
        <v>14.9968</v>
      </c>
      <c r="AU21">
        <v>0</v>
      </c>
      <c r="AV21">
        <v>41.428800000000003</v>
      </c>
      <c r="AW21">
        <v>54.061799999999998</v>
      </c>
      <c r="AX21">
        <v>1.143</v>
      </c>
      <c r="AY21">
        <v>0</v>
      </c>
      <c r="AZ21">
        <f t="shared" si="0"/>
        <v>83.685265999999984</v>
      </c>
      <c r="BA21">
        <f t="shared" si="1"/>
        <v>2652.3559170000008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1.75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1.97</v>
      </c>
      <c r="CC21">
        <v>1.29</v>
      </c>
      <c r="CD21">
        <v>0.88</v>
      </c>
      <c r="CE21">
        <v>0.91</v>
      </c>
      <c r="CF21">
        <v>0.16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2.2200000000000002</v>
      </c>
      <c r="CP21">
        <v>0.99528000000000005</v>
      </c>
      <c r="CQ21">
        <v>2.79379</v>
      </c>
      <c r="CR21">
        <v>2.34</v>
      </c>
      <c r="CS21">
        <v>1.649575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83.685265999999984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448.54630100000003</v>
      </c>
      <c r="M22">
        <v>92.92</v>
      </c>
      <c r="N22">
        <v>119.15625</v>
      </c>
      <c r="O22">
        <v>62.395313000000002</v>
      </c>
      <c r="P22">
        <v>125.4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309.375</v>
      </c>
      <c r="V22">
        <v>18.140333999999999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6.0960000000000001</v>
      </c>
      <c r="AG22">
        <v>44.48</v>
      </c>
      <c r="AH22">
        <v>0</v>
      </c>
      <c r="AI22">
        <v>0</v>
      </c>
      <c r="AJ22">
        <v>0</v>
      </c>
      <c r="AK22">
        <v>54.704000000000001</v>
      </c>
      <c r="AL22">
        <v>66.814999999999998</v>
      </c>
      <c r="AM22">
        <v>16.38252</v>
      </c>
      <c r="AN22">
        <v>0.74441999999999997</v>
      </c>
      <c r="AO22">
        <v>0</v>
      </c>
      <c r="AP22">
        <v>0.76859999999999995</v>
      </c>
      <c r="AQ22">
        <v>0</v>
      </c>
      <c r="AR22">
        <v>17.664000000000001</v>
      </c>
      <c r="AS22">
        <v>15.87336</v>
      </c>
      <c r="AT22">
        <v>14.9968</v>
      </c>
      <c r="AU22">
        <v>0</v>
      </c>
      <c r="AV22">
        <v>41.428800000000003</v>
      </c>
      <c r="AW22">
        <v>54.061799999999998</v>
      </c>
      <c r="AX22">
        <v>1.143</v>
      </c>
      <c r="AY22">
        <v>0</v>
      </c>
      <c r="AZ22">
        <f t="shared" si="0"/>
        <v>83.685265999999984</v>
      </c>
      <c r="BA22">
        <f t="shared" si="1"/>
        <v>2692.1394680000008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1.75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1.97</v>
      </c>
      <c r="CC22">
        <v>1.29</v>
      </c>
      <c r="CD22">
        <v>0.88</v>
      </c>
      <c r="CE22">
        <v>0.91</v>
      </c>
      <c r="CF22">
        <v>0.16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2.2200000000000002</v>
      </c>
      <c r="CP22">
        <v>0.99528000000000005</v>
      </c>
      <c r="CQ22">
        <v>2.79379</v>
      </c>
      <c r="CR22">
        <v>2.34</v>
      </c>
      <c r="CS22">
        <v>1.649575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83.685265999999984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448.54630100000003</v>
      </c>
      <c r="M23">
        <v>92.92</v>
      </c>
      <c r="N23">
        <v>119.15625</v>
      </c>
      <c r="O23">
        <v>62.395313000000002</v>
      </c>
      <c r="P23">
        <v>125.4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315</v>
      </c>
      <c r="V23">
        <v>18.140333999999999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6.0960000000000001</v>
      </c>
      <c r="AG23">
        <v>44.48</v>
      </c>
      <c r="AH23">
        <v>0</v>
      </c>
      <c r="AI23">
        <v>0</v>
      </c>
      <c r="AJ23">
        <v>0</v>
      </c>
      <c r="AK23">
        <v>54.704000000000001</v>
      </c>
      <c r="AL23">
        <v>12.782</v>
      </c>
      <c r="AM23">
        <v>16.38252</v>
      </c>
      <c r="AN23">
        <v>0.74441999999999997</v>
      </c>
      <c r="AO23">
        <v>0</v>
      </c>
      <c r="AP23">
        <v>0.76859999999999995</v>
      </c>
      <c r="AQ23">
        <v>0</v>
      </c>
      <c r="AR23">
        <v>17.664000000000001</v>
      </c>
      <c r="AS23">
        <v>15.87336</v>
      </c>
      <c r="AT23">
        <v>14.9968</v>
      </c>
      <c r="AU23">
        <v>0</v>
      </c>
      <c r="AV23">
        <v>41.428800000000003</v>
      </c>
      <c r="AW23">
        <v>54.061799999999998</v>
      </c>
      <c r="AX23">
        <v>1.143</v>
      </c>
      <c r="AY23">
        <v>0</v>
      </c>
      <c r="AZ23">
        <f t="shared" si="0"/>
        <v>83.695265999999975</v>
      </c>
      <c r="BA23">
        <f t="shared" si="1"/>
        <v>2643.7414680000011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1.76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1.97</v>
      </c>
      <c r="CC23">
        <v>1.29</v>
      </c>
      <c r="CD23">
        <v>0.88</v>
      </c>
      <c r="CE23">
        <v>0.91</v>
      </c>
      <c r="CF23">
        <v>0.16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2.2200000000000002</v>
      </c>
      <c r="CP23">
        <v>0.99528000000000005</v>
      </c>
      <c r="CQ23">
        <v>2.79379</v>
      </c>
      <c r="CR23">
        <v>2.34</v>
      </c>
      <c r="CS23">
        <v>1.649575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83.695265999999975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448.54630100000003</v>
      </c>
      <c r="M24">
        <v>92.92</v>
      </c>
      <c r="N24">
        <v>119.15625</v>
      </c>
      <c r="O24">
        <v>62.395313000000002</v>
      </c>
      <c r="P24">
        <v>125.4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326.25</v>
      </c>
      <c r="V24">
        <v>18.140333999999999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6.0960000000000001</v>
      </c>
      <c r="AG24">
        <v>44.48</v>
      </c>
      <c r="AH24">
        <v>0</v>
      </c>
      <c r="AI24">
        <v>0</v>
      </c>
      <c r="AJ24">
        <v>0</v>
      </c>
      <c r="AK24">
        <v>54.704000000000001</v>
      </c>
      <c r="AL24">
        <v>12.782</v>
      </c>
      <c r="AM24">
        <v>16.38252</v>
      </c>
      <c r="AN24">
        <v>0.74441999999999997</v>
      </c>
      <c r="AO24">
        <v>0</v>
      </c>
      <c r="AP24">
        <v>0.76859999999999995</v>
      </c>
      <c r="AQ24">
        <v>0</v>
      </c>
      <c r="AR24">
        <v>17.664000000000001</v>
      </c>
      <c r="AS24">
        <v>15.87336</v>
      </c>
      <c r="AT24">
        <v>14.9968</v>
      </c>
      <c r="AU24">
        <v>0</v>
      </c>
      <c r="AV24">
        <v>41.428800000000003</v>
      </c>
      <c r="AW24">
        <v>54.061799999999998</v>
      </c>
      <c r="AX24">
        <v>1.143</v>
      </c>
      <c r="AY24">
        <v>0</v>
      </c>
      <c r="AZ24">
        <f t="shared" si="0"/>
        <v>83.695265999999975</v>
      </c>
      <c r="BA24">
        <f t="shared" si="1"/>
        <v>2654.9914680000011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1.76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1.97</v>
      </c>
      <c r="CC24">
        <v>1.29</v>
      </c>
      <c r="CD24">
        <v>0.88</v>
      </c>
      <c r="CE24">
        <v>0.91</v>
      </c>
      <c r="CF24">
        <v>0.16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2.2200000000000002</v>
      </c>
      <c r="CP24">
        <v>0.99528000000000005</v>
      </c>
      <c r="CQ24">
        <v>2.79379</v>
      </c>
      <c r="CR24">
        <v>2.34</v>
      </c>
      <c r="CS24">
        <v>1.649575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83.695265999999975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448.54630100000003</v>
      </c>
      <c r="M25">
        <v>92.92</v>
      </c>
      <c r="N25">
        <v>119.15625</v>
      </c>
      <c r="O25">
        <v>62.395313000000002</v>
      </c>
      <c r="P25">
        <v>125.4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337.5</v>
      </c>
      <c r="V25">
        <v>18.140333999999999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6.0960000000000001</v>
      </c>
      <c r="AG25">
        <v>44.48</v>
      </c>
      <c r="AH25">
        <v>2.931</v>
      </c>
      <c r="AI25">
        <v>0</v>
      </c>
      <c r="AJ25">
        <v>0</v>
      </c>
      <c r="AK25">
        <v>54.704000000000001</v>
      </c>
      <c r="AL25">
        <v>12.782</v>
      </c>
      <c r="AM25">
        <v>16.38252</v>
      </c>
      <c r="AN25">
        <v>0.74441999999999997</v>
      </c>
      <c r="AO25">
        <v>0</v>
      </c>
      <c r="AP25">
        <v>0.76859999999999995</v>
      </c>
      <c r="AQ25">
        <v>0</v>
      </c>
      <c r="AR25">
        <v>17.664000000000001</v>
      </c>
      <c r="AS25">
        <v>15.87336</v>
      </c>
      <c r="AT25">
        <v>14.9968</v>
      </c>
      <c r="AU25">
        <v>0</v>
      </c>
      <c r="AV25">
        <v>41.428800000000003</v>
      </c>
      <c r="AW25">
        <v>54.061799999999998</v>
      </c>
      <c r="AX25">
        <v>1.143</v>
      </c>
      <c r="AY25">
        <v>0</v>
      </c>
      <c r="AZ25">
        <f t="shared" si="0"/>
        <v>83.727665999999971</v>
      </c>
      <c r="BA25">
        <f t="shared" si="1"/>
        <v>2679.2323080000006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1.77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1.97</v>
      </c>
      <c r="CC25">
        <v>1.29</v>
      </c>
      <c r="CD25">
        <v>0.88</v>
      </c>
      <c r="CE25">
        <v>0.91</v>
      </c>
      <c r="CF25">
        <v>0.16</v>
      </c>
      <c r="CG25">
        <v>3.77</v>
      </c>
      <c r="CH25">
        <v>2.24E-2</v>
      </c>
      <c r="CI25">
        <v>5.34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2.2200000000000002</v>
      </c>
      <c r="CP25">
        <v>0.99528000000000005</v>
      </c>
      <c r="CQ25">
        <v>2.79379</v>
      </c>
      <c r="CR25">
        <v>2.34</v>
      </c>
      <c r="CS25">
        <v>1.649575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83.727665999999971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448.54630100000003</v>
      </c>
      <c r="M26">
        <v>92.92</v>
      </c>
      <c r="N26">
        <v>119.15625</v>
      </c>
      <c r="O26">
        <v>62.395313000000002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345.375</v>
      </c>
      <c r="V26">
        <v>18.140333999999999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0</v>
      </c>
      <c r="AC26">
        <v>10.02744</v>
      </c>
      <c r="AD26">
        <v>0</v>
      </c>
      <c r="AE26">
        <v>15.948</v>
      </c>
      <c r="AF26">
        <v>6.0960000000000001</v>
      </c>
      <c r="AG26">
        <v>44.48</v>
      </c>
      <c r="AH26">
        <v>21.884799999999998</v>
      </c>
      <c r="AI26">
        <v>0</v>
      </c>
      <c r="AJ26">
        <v>0</v>
      </c>
      <c r="AK26">
        <v>54.704000000000001</v>
      </c>
      <c r="AL26">
        <v>12.782</v>
      </c>
      <c r="AM26">
        <v>16.38252</v>
      </c>
      <c r="AN26">
        <v>0.74441999999999997</v>
      </c>
      <c r="AO26">
        <v>0</v>
      </c>
      <c r="AP26">
        <v>0.76859999999999995</v>
      </c>
      <c r="AQ26">
        <v>0</v>
      </c>
      <c r="AR26">
        <v>17.664000000000001</v>
      </c>
      <c r="AS26">
        <v>15.87336</v>
      </c>
      <c r="AT26">
        <v>14.9968</v>
      </c>
      <c r="AU26">
        <v>0</v>
      </c>
      <c r="AV26">
        <v>41.428800000000003</v>
      </c>
      <c r="AW26">
        <v>54.061799999999998</v>
      </c>
      <c r="AX26">
        <v>1.143</v>
      </c>
      <c r="AY26">
        <v>0</v>
      </c>
      <c r="AZ26">
        <f t="shared" si="0"/>
        <v>83.921665999999973</v>
      </c>
      <c r="BA26">
        <f t="shared" si="1"/>
        <v>2722.2031080000006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1.77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1.97</v>
      </c>
      <c r="CC26">
        <v>1.32</v>
      </c>
      <c r="CD26">
        <v>0.89</v>
      </c>
      <c r="CE26">
        <v>0.91</v>
      </c>
      <c r="CF26">
        <v>0.16</v>
      </c>
      <c r="CG26">
        <v>3.77</v>
      </c>
      <c r="CH26">
        <v>0.1764</v>
      </c>
      <c r="CI26">
        <v>5.34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2.2200000000000002</v>
      </c>
      <c r="CP26">
        <v>0.99528000000000005</v>
      </c>
      <c r="CQ26">
        <v>2.79379</v>
      </c>
      <c r="CR26">
        <v>2.34</v>
      </c>
      <c r="CS26">
        <v>1.649575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83.921665999999973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448.54630100000003</v>
      </c>
      <c r="M27">
        <v>92.92</v>
      </c>
      <c r="N27">
        <v>119.15625</v>
      </c>
      <c r="O27">
        <v>62.395313000000002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345.375</v>
      </c>
      <c r="V27">
        <v>18.140333999999999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6.0960000000000001</v>
      </c>
      <c r="AG27">
        <v>44.48</v>
      </c>
      <c r="AH27">
        <v>24.131900000000002</v>
      </c>
      <c r="AI27">
        <v>0</v>
      </c>
      <c r="AJ27">
        <v>0</v>
      </c>
      <c r="AK27">
        <v>54.704000000000001</v>
      </c>
      <c r="AL27">
        <v>12.782</v>
      </c>
      <c r="AM27">
        <v>16.38252</v>
      </c>
      <c r="AN27">
        <v>0.74441999999999997</v>
      </c>
      <c r="AO27">
        <v>0</v>
      </c>
      <c r="AP27">
        <v>1.1529</v>
      </c>
      <c r="AQ27">
        <v>32.340000000000003</v>
      </c>
      <c r="AR27">
        <v>36.432000000000002</v>
      </c>
      <c r="AS27">
        <v>15.87336</v>
      </c>
      <c r="AT27">
        <v>14.9968</v>
      </c>
      <c r="AU27">
        <v>0</v>
      </c>
      <c r="AV27">
        <v>40.990400000000001</v>
      </c>
      <c r="AW27">
        <v>54.061799999999998</v>
      </c>
      <c r="AX27">
        <v>1.143</v>
      </c>
      <c r="AY27">
        <v>0</v>
      </c>
      <c r="AZ27">
        <f t="shared" si="0"/>
        <v>84.002130999999977</v>
      </c>
      <c r="BA27">
        <f t="shared" si="1"/>
        <v>2776.6477730000006</v>
      </c>
      <c r="BD27">
        <v>4.2945000000000002</v>
      </c>
      <c r="BE27">
        <v>0</v>
      </c>
      <c r="BF27">
        <v>2.0719999999999999E-2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1.78</v>
      </c>
      <c r="BP27">
        <v>2.19</v>
      </c>
      <c r="BQ27">
        <v>3.4642300000000001</v>
      </c>
      <c r="BR27">
        <v>0</v>
      </c>
      <c r="BS27">
        <v>1.64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1.97</v>
      </c>
      <c r="CC27">
        <v>1.32</v>
      </c>
      <c r="CD27">
        <v>0.89</v>
      </c>
      <c r="CE27">
        <v>0.91</v>
      </c>
      <c r="CF27">
        <v>0.18</v>
      </c>
      <c r="CG27">
        <v>3.77</v>
      </c>
      <c r="CH27">
        <v>0.19320000000000001</v>
      </c>
      <c r="CI27">
        <v>5.34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2.2200000000000002</v>
      </c>
      <c r="CP27">
        <v>0.99528000000000005</v>
      </c>
      <c r="CQ27">
        <v>2.79379</v>
      </c>
      <c r="CR27">
        <v>2.34</v>
      </c>
      <c r="CS27">
        <v>1.6832400000000001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84.002130999999977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448.54630100000003</v>
      </c>
      <c r="M28">
        <v>92.92</v>
      </c>
      <c r="N28">
        <v>119.15625</v>
      </c>
      <c r="O28">
        <v>62.395313000000002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345.375</v>
      </c>
      <c r="V28">
        <v>18.140333999999999</v>
      </c>
      <c r="W28">
        <v>34.799309999999998</v>
      </c>
      <c r="X28">
        <v>147.515625</v>
      </c>
      <c r="Y28">
        <v>0</v>
      </c>
      <c r="Z28">
        <v>7.15</v>
      </c>
      <c r="AA28">
        <v>0</v>
      </c>
      <c r="AB28">
        <v>4.1639999999999997</v>
      </c>
      <c r="AC28">
        <v>10.02744</v>
      </c>
      <c r="AD28">
        <v>1.367</v>
      </c>
      <c r="AE28">
        <v>17.011199999999999</v>
      </c>
      <c r="AF28">
        <v>6.0960000000000001</v>
      </c>
      <c r="AG28">
        <v>44.48</v>
      </c>
      <c r="AH28">
        <v>48.263800000000003</v>
      </c>
      <c r="AI28">
        <v>0</v>
      </c>
      <c r="AJ28">
        <v>0</v>
      </c>
      <c r="AK28">
        <v>54.704000000000001</v>
      </c>
      <c r="AL28">
        <v>12.782</v>
      </c>
      <c r="AM28">
        <v>16.38252</v>
      </c>
      <c r="AN28">
        <v>0.74441999999999997</v>
      </c>
      <c r="AO28">
        <v>0</v>
      </c>
      <c r="AP28">
        <v>1.1529</v>
      </c>
      <c r="AQ28">
        <v>48.51</v>
      </c>
      <c r="AR28">
        <v>36.432000000000002</v>
      </c>
      <c r="AS28">
        <v>15.87336</v>
      </c>
      <c r="AT28">
        <v>14.9968</v>
      </c>
      <c r="AU28">
        <v>0</v>
      </c>
      <c r="AV28">
        <v>40.990400000000001</v>
      </c>
      <c r="AW28">
        <v>54.061799999999998</v>
      </c>
      <c r="AX28">
        <v>1.143</v>
      </c>
      <c r="AY28">
        <v>0</v>
      </c>
      <c r="AZ28">
        <f t="shared" si="0"/>
        <v>84.611130999999986</v>
      </c>
      <c r="BA28">
        <f t="shared" si="1"/>
        <v>2823.6858730000013</v>
      </c>
      <c r="BD28">
        <v>4.2945000000000002</v>
      </c>
      <c r="BE28">
        <v>0</v>
      </c>
      <c r="BF28">
        <v>2.0719999999999999E-2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1.78</v>
      </c>
      <c r="BP28">
        <v>2.19</v>
      </c>
      <c r="BQ28">
        <v>3.4642300000000001</v>
      </c>
      <c r="BR28">
        <v>0</v>
      </c>
      <c r="BS28">
        <v>1.64</v>
      </c>
      <c r="BT28">
        <v>0.4158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1.97</v>
      </c>
      <c r="CC28">
        <v>1.32</v>
      </c>
      <c r="CD28">
        <v>0.89</v>
      </c>
      <c r="CE28">
        <v>0.91</v>
      </c>
      <c r="CF28">
        <v>0.18</v>
      </c>
      <c r="CG28">
        <v>3.77</v>
      </c>
      <c r="CH28">
        <v>0.38640000000000002</v>
      </c>
      <c r="CI28">
        <v>5.34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2.2200000000000002</v>
      </c>
      <c r="CP28">
        <v>0.99528000000000005</v>
      </c>
      <c r="CQ28">
        <v>2.79379</v>
      </c>
      <c r="CR28">
        <v>2.34</v>
      </c>
      <c r="CS28">
        <v>1.6832400000000001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84.611130999999986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448.54630100000003</v>
      </c>
      <c r="M29">
        <v>92.92</v>
      </c>
      <c r="N29">
        <v>119.15625</v>
      </c>
      <c r="O29">
        <v>62.395313000000002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345.375</v>
      </c>
      <c r="V29">
        <v>18.140333999999999</v>
      </c>
      <c r="W29">
        <v>34.799309999999998</v>
      </c>
      <c r="X29">
        <v>147.515625</v>
      </c>
      <c r="Y29">
        <v>0</v>
      </c>
      <c r="Z29">
        <v>13.1538</v>
      </c>
      <c r="AA29">
        <v>3.7919999999999998</v>
      </c>
      <c r="AB29">
        <v>13.602399999999999</v>
      </c>
      <c r="AC29">
        <v>10.02744</v>
      </c>
      <c r="AD29">
        <v>9.4322999999999997</v>
      </c>
      <c r="AE29">
        <v>34.022399999999998</v>
      </c>
      <c r="AF29">
        <v>6.0960000000000001</v>
      </c>
      <c r="AG29">
        <v>44.48</v>
      </c>
      <c r="AH29">
        <v>72.395700000000005</v>
      </c>
      <c r="AI29">
        <v>0</v>
      </c>
      <c r="AJ29">
        <v>0</v>
      </c>
      <c r="AK29">
        <v>54.704000000000001</v>
      </c>
      <c r="AL29">
        <v>12.782</v>
      </c>
      <c r="AM29">
        <v>16.38252</v>
      </c>
      <c r="AN29">
        <v>0.74441999999999997</v>
      </c>
      <c r="AO29">
        <v>0</v>
      </c>
      <c r="AP29">
        <v>1.1529</v>
      </c>
      <c r="AQ29">
        <v>48.51</v>
      </c>
      <c r="AR29">
        <v>36.432000000000002</v>
      </c>
      <c r="AS29">
        <v>32.284799999999997</v>
      </c>
      <c r="AT29">
        <v>14.9968</v>
      </c>
      <c r="AU29">
        <v>0</v>
      </c>
      <c r="AV29">
        <v>40.990400000000001</v>
      </c>
      <c r="AW29">
        <v>54.061799999999998</v>
      </c>
      <c r="AX29">
        <v>1.143</v>
      </c>
      <c r="AY29">
        <v>0</v>
      </c>
      <c r="AZ29">
        <f t="shared" si="0"/>
        <v>85.092900999999983</v>
      </c>
      <c r="BA29">
        <f t="shared" si="1"/>
        <v>2909.0216830000004</v>
      </c>
      <c r="BD29">
        <v>4.2945000000000002</v>
      </c>
      <c r="BE29">
        <v>0</v>
      </c>
      <c r="BF29">
        <v>2.0719999999999999E-2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1.78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1.97</v>
      </c>
      <c r="CC29">
        <v>1.32</v>
      </c>
      <c r="CD29">
        <v>0.89</v>
      </c>
      <c r="CE29">
        <v>0.91</v>
      </c>
      <c r="CF29">
        <v>0.18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2.2200000000000002</v>
      </c>
      <c r="CP29">
        <v>0.99528000000000005</v>
      </c>
      <c r="CQ29">
        <v>2.79379</v>
      </c>
      <c r="CR29">
        <v>2.34</v>
      </c>
      <c r="CS29">
        <v>1.7156100000000001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85.092900999999983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448.54630100000003</v>
      </c>
      <c r="M30">
        <v>92.92</v>
      </c>
      <c r="N30">
        <v>119.15625</v>
      </c>
      <c r="O30">
        <v>62.395313000000002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345.375</v>
      </c>
      <c r="V30">
        <v>18.140333999999999</v>
      </c>
      <c r="W30">
        <v>34.799309999999998</v>
      </c>
      <c r="X30">
        <v>147.515625</v>
      </c>
      <c r="Y30">
        <v>0</v>
      </c>
      <c r="Z30">
        <v>13.1538</v>
      </c>
      <c r="AA30">
        <v>14.04936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16.256</v>
      </c>
      <c r="AG30">
        <v>44.48</v>
      </c>
      <c r="AH30">
        <v>96.527600000000007</v>
      </c>
      <c r="AI30">
        <v>0</v>
      </c>
      <c r="AJ30">
        <v>0</v>
      </c>
      <c r="AK30">
        <v>54.704000000000001</v>
      </c>
      <c r="AL30">
        <v>12.782</v>
      </c>
      <c r="AM30">
        <v>16.38252</v>
      </c>
      <c r="AN30">
        <v>0.74441999999999997</v>
      </c>
      <c r="AO30">
        <v>0</v>
      </c>
      <c r="AP30">
        <v>1.1529</v>
      </c>
      <c r="AQ30">
        <v>64.680000000000007</v>
      </c>
      <c r="AR30">
        <v>36.432000000000002</v>
      </c>
      <c r="AS30">
        <v>32.284799999999997</v>
      </c>
      <c r="AT30">
        <v>14.9968</v>
      </c>
      <c r="AU30">
        <v>0</v>
      </c>
      <c r="AV30">
        <v>40.990400000000001</v>
      </c>
      <c r="AW30">
        <v>54.061799999999998</v>
      </c>
      <c r="AX30">
        <v>1.143</v>
      </c>
      <c r="AY30">
        <v>0</v>
      </c>
      <c r="AZ30">
        <f t="shared" si="0"/>
        <v>85.445700999999985</v>
      </c>
      <c r="BA30">
        <f t="shared" si="1"/>
        <v>3006.743954</v>
      </c>
      <c r="BD30">
        <v>4.2945000000000002</v>
      </c>
      <c r="BE30">
        <v>0</v>
      </c>
      <c r="BF30">
        <v>2.0719999999999999E-2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1.78</v>
      </c>
      <c r="BP30">
        <v>2.19</v>
      </c>
      <c r="BQ30">
        <v>3.4642300000000001</v>
      </c>
      <c r="BR30">
        <v>0</v>
      </c>
      <c r="BS30">
        <v>1.64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1.97</v>
      </c>
      <c r="CC30">
        <v>1.32</v>
      </c>
      <c r="CD30">
        <v>0.89</v>
      </c>
      <c r="CE30">
        <v>0.91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2.2200000000000002</v>
      </c>
      <c r="CP30">
        <v>0.99528000000000005</v>
      </c>
      <c r="CQ30">
        <v>2.79379</v>
      </c>
      <c r="CR30">
        <v>2.34</v>
      </c>
      <c r="CS30">
        <v>1.7156100000000001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85.445700999999985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448.54630100000003</v>
      </c>
      <c r="M31">
        <v>92.92</v>
      </c>
      <c r="N31">
        <v>119.15625</v>
      </c>
      <c r="O31">
        <v>62.395313000000002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345.375</v>
      </c>
      <c r="V31">
        <v>18.140333999999999</v>
      </c>
      <c r="W31">
        <v>34.799309999999998</v>
      </c>
      <c r="X31">
        <v>147.515625</v>
      </c>
      <c r="Y31">
        <v>0</v>
      </c>
      <c r="Z31">
        <v>13.1538</v>
      </c>
      <c r="AA31">
        <v>17.774999999999999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20.32</v>
      </c>
      <c r="AG31">
        <v>44.48</v>
      </c>
      <c r="AH31">
        <v>96.527600000000007</v>
      </c>
      <c r="AI31">
        <v>3.9569999999999999</v>
      </c>
      <c r="AJ31">
        <v>0</v>
      </c>
      <c r="AK31">
        <v>54.704000000000001</v>
      </c>
      <c r="AL31">
        <v>12.782</v>
      </c>
      <c r="AM31">
        <v>16.38252</v>
      </c>
      <c r="AN31">
        <v>0.74441999999999997</v>
      </c>
      <c r="AO31">
        <v>0</v>
      </c>
      <c r="AP31">
        <v>0.89670000000000005</v>
      </c>
      <c r="AQ31">
        <v>64.680000000000007</v>
      </c>
      <c r="AR31">
        <v>18.768000000000001</v>
      </c>
      <c r="AS31">
        <v>32.284799999999997</v>
      </c>
      <c r="AT31">
        <v>14.9968</v>
      </c>
      <c r="AU31">
        <v>0</v>
      </c>
      <c r="AV31">
        <v>40.990400000000001</v>
      </c>
      <c r="AW31">
        <v>54.061799999999998</v>
      </c>
      <c r="AX31">
        <v>1.143</v>
      </c>
      <c r="AY31">
        <v>0</v>
      </c>
      <c r="AZ31">
        <f t="shared" si="0"/>
        <v>85.918836999999996</v>
      </c>
      <c r="BA31">
        <f t="shared" si="1"/>
        <v>3024.3162580000003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1.79</v>
      </c>
      <c r="BP31">
        <v>2.19</v>
      </c>
      <c r="BQ31">
        <v>3.4642300000000001</v>
      </c>
      <c r="BR31">
        <v>5.5199999999999999E-2</v>
      </c>
      <c r="BS31">
        <v>1.64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1.97</v>
      </c>
      <c r="CC31">
        <v>1.29</v>
      </c>
      <c r="CD31">
        <v>0.88</v>
      </c>
      <c r="CE31">
        <v>0.91</v>
      </c>
      <c r="CF31">
        <v>0.18</v>
      </c>
      <c r="CG31">
        <v>3.77</v>
      </c>
      <c r="CH31">
        <v>0.77280000000000004</v>
      </c>
      <c r="CI31">
        <v>5.34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2.2200000000000002</v>
      </c>
      <c r="CP31">
        <v>0.99528000000000005</v>
      </c>
      <c r="CQ31">
        <v>2.79379</v>
      </c>
      <c r="CR31">
        <v>2.34</v>
      </c>
      <c r="CS31">
        <v>1.7479800000000001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85.918836999999996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447.46912500000002</v>
      </c>
      <c r="M32">
        <v>92.92</v>
      </c>
      <c r="N32">
        <v>119.15625</v>
      </c>
      <c r="O32">
        <v>62.395313000000002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345.375</v>
      </c>
      <c r="V32">
        <v>18.140333999999999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24.891999999999999</v>
      </c>
      <c r="AG32">
        <v>44.48</v>
      </c>
      <c r="AH32">
        <v>120.65949999999999</v>
      </c>
      <c r="AI32">
        <v>17.146999999999998</v>
      </c>
      <c r="AJ32">
        <v>0</v>
      </c>
      <c r="AK32">
        <v>54.704000000000001</v>
      </c>
      <c r="AL32">
        <v>12.782</v>
      </c>
      <c r="AM32">
        <v>16.38252</v>
      </c>
      <c r="AN32">
        <v>0.74441999999999997</v>
      </c>
      <c r="AO32">
        <v>0</v>
      </c>
      <c r="AP32">
        <v>0.89670000000000005</v>
      </c>
      <c r="AQ32">
        <v>64.680000000000007</v>
      </c>
      <c r="AR32">
        <v>17.664000000000001</v>
      </c>
      <c r="AS32">
        <v>32.284799999999997</v>
      </c>
      <c r="AT32">
        <v>14.9968</v>
      </c>
      <c r="AU32">
        <v>0</v>
      </c>
      <c r="AV32">
        <v>40.990400000000001</v>
      </c>
      <c r="AW32">
        <v>54.061799999999998</v>
      </c>
      <c r="AX32">
        <v>1.143</v>
      </c>
      <c r="AY32">
        <v>0</v>
      </c>
      <c r="AZ32">
        <f t="shared" si="0"/>
        <v>86.589134999999999</v>
      </c>
      <c r="BA32">
        <f t="shared" si="1"/>
        <v>3081.5306000000005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1.79</v>
      </c>
      <c r="BP32">
        <v>2.19</v>
      </c>
      <c r="BQ32">
        <v>3.4642300000000001</v>
      </c>
      <c r="BR32">
        <v>0.49992799999999998</v>
      </c>
      <c r="BS32">
        <v>1.64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1.97</v>
      </c>
      <c r="CC32">
        <v>1.29</v>
      </c>
      <c r="CD32">
        <v>0.88</v>
      </c>
      <c r="CE32">
        <v>0.91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2.2200000000000002</v>
      </c>
      <c r="CP32">
        <v>0.99528000000000005</v>
      </c>
      <c r="CQ32">
        <v>2.79379</v>
      </c>
      <c r="CR32">
        <v>2.34</v>
      </c>
      <c r="CS32">
        <v>1.7803500000000001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86.589134999999999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33.991999999999997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24.891999999999999</v>
      </c>
      <c r="AG33">
        <v>44.48</v>
      </c>
      <c r="AH33">
        <v>120.65949999999999</v>
      </c>
      <c r="AI33">
        <v>17.146999999999998</v>
      </c>
      <c r="AJ33">
        <v>0</v>
      </c>
      <c r="AK33">
        <v>54.704000000000001</v>
      </c>
      <c r="AL33">
        <v>12.782</v>
      </c>
      <c r="AM33">
        <v>16.38252</v>
      </c>
      <c r="AN33">
        <v>0.74441999999999997</v>
      </c>
      <c r="AO33">
        <v>0</v>
      </c>
      <c r="AP33">
        <v>0.89670000000000005</v>
      </c>
      <c r="AQ33">
        <v>64.680000000000007</v>
      </c>
      <c r="AR33">
        <v>17.664000000000001</v>
      </c>
      <c r="AS33">
        <v>15.87336</v>
      </c>
      <c r="AT33">
        <v>14.9968</v>
      </c>
      <c r="AU33">
        <v>0</v>
      </c>
      <c r="AV33">
        <v>40.990400000000001</v>
      </c>
      <c r="AW33">
        <v>54.061799999999998</v>
      </c>
      <c r="AX33">
        <v>1.143</v>
      </c>
      <c r="AY33">
        <v>0</v>
      </c>
      <c r="AZ33">
        <f t="shared" si="0"/>
        <v>86.579135000000008</v>
      </c>
      <c r="BA33">
        <f t="shared" si="1"/>
        <v>3058.0354750000006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1.8</v>
      </c>
      <c r="BP33">
        <v>2.19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1.97</v>
      </c>
      <c r="CC33">
        <v>1.29</v>
      </c>
      <c r="CD33">
        <v>0.88</v>
      </c>
      <c r="CE33">
        <v>0.91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2.2000000000000002</v>
      </c>
      <c r="CP33">
        <v>0.99528000000000005</v>
      </c>
      <c r="CQ33">
        <v>2.79379</v>
      </c>
      <c r="CR33">
        <v>2.34</v>
      </c>
      <c r="CS33">
        <v>1.7803500000000001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86.579135000000008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33.991999999999997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24.891999999999999</v>
      </c>
      <c r="AG34">
        <v>44.48</v>
      </c>
      <c r="AH34">
        <v>120.65949999999999</v>
      </c>
      <c r="AI34">
        <v>17.146999999999998</v>
      </c>
      <c r="AJ34">
        <v>0</v>
      </c>
      <c r="AK34">
        <v>54.704000000000001</v>
      </c>
      <c r="AL34">
        <v>12.782</v>
      </c>
      <c r="AM34">
        <v>16.38252</v>
      </c>
      <c r="AN34">
        <v>0.74441999999999997</v>
      </c>
      <c r="AO34">
        <v>0</v>
      </c>
      <c r="AP34">
        <v>0.89670000000000005</v>
      </c>
      <c r="AQ34">
        <v>64.680000000000007</v>
      </c>
      <c r="AR34">
        <v>18.768000000000001</v>
      </c>
      <c r="AS34">
        <v>15.87336</v>
      </c>
      <c r="AT34">
        <v>14.9968</v>
      </c>
      <c r="AU34">
        <v>0</v>
      </c>
      <c r="AV34">
        <v>40.990400000000001</v>
      </c>
      <c r="AW34">
        <v>54.061799999999998</v>
      </c>
      <c r="AX34">
        <v>1.143</v>
      </c>
      <c r="AY34">
        <v>0</v>
      </c>
      <c r="AZ34">
        <f t="shared" si="0"/>
        <v>86.622295000000008</v>
      </c>
      <c r="BA34">
        <f t="shared" si="1"/>
        <v>3059.1826350000006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1.8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1.97</v>
      </c>
      <c r="CC34">
        <v>1.29</v>
      </c>
      <c r="CD34">
        <v>0.88</v>
      </c>
      <c r="CE34">
        <v>0.91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2.2000000000000002</v>
      </c>
      <c r="CP34">
        <v>0.99528000000000005</v>
      </c>
      <c r="CQ34">
        <v>2.79379</v>
      </c>
      <c r="CR34">
        <v>2.34</v>
      </c>
      <c r="CS34">
        <v>1.82351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86.622295000000008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24.891999999999999</v>
      </c>
      <c r="AG35">
        <v>44.48</v>
      </c>
      <c r="AH35">
        <v>120.65949999999999</v>
      </c>
      <c r="AI35">
        <v>17.146999999999998</v>
      </c>
      <c r="AJ35">
        <v>0</v>
      </c>
      <c r="AK35">
        <v>54.704000000000001</v>
      </c>
      <c r="AL35">
        <v>12.782</v>
      </c>
      <c r="AM35">
        <v>16.38252</v>
      </c>
      <c r="AN35">
        <v>0.74441999999999997</v>
      </c>
      <c r="AO35">
        <v>0</v>
      </c>
      <c r="AP35">
        <v>0.89670000000000005</v>
      </c>
      <c r="AQ35">
        <v>64.680000000000007</v>
      </c>
      <c r="AR35">
        <v>36.432000000000002</v>
      </c>
      <c r="AS35">
        <v>15.87336</v>
      </c>
      <c r="AT35">
        <v>14.9968</v>
      </c>
      <c r="AU35">
        <v>0</v>
      </c>
      <c r="AV35">
        <v>40.990400000000001</v>
      </c>
      <c r="AW35">
        <v>54.061799999999998</v>
      </c>
      <c r="AX35">
        <v>1.143</v>
      </c>
      <c r="AY35">
        <v>0</v>
      </c>
      <c r="AZ35">
        <f t="shared" si="0"/>
        <v>86.655381000000006</v>
      </c>
      <c r="BA35">
        <f t="shared" si="1"/>
        <v>3076.5440309999999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1.81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1.97</v>
      </c>
      <c r="CC35">
        <v>1.29</v>
      </c>
      <c r="CD35">
        <v>0.88</v>
      </c>
      <c r="CE35">
        <v>0.91</v>
      </c>
      <c r="CF35">
        <v>0.16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2.2000000000000002</v>
      </c>
      <c r="CP35">
        <v>0.99528000000000005</v>
      </c>
      <c r="CQ35">
        <v>2.79379</v>
      </c>
      <c r="CR35">
        <v>2.34</v>
      </c>
      <c r="CS35">
        <v>1.8666700000000001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86.655381000000006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18.864599999999999</v>
      </c>
      <c r="AE36">
        <v>51.209028000000004</v>
      </c>
      <c r="AF36">
        <v>24.891999999999999</v>
      </c>
      <c r="AG36">
        <v>44.48</v>
      </c>
      <c r="AH36">
        <v>120.65949999999999</v>
      </c>
      <c r="AI36">
        <v>17.146999999999998</v>
      </c>
      <c r="AJ36">
        <v>0</v>
      </c>
      <c r="AK36">
        <v>54.704000000000001</v>
      </c>
      <c r="AL36">
        <v>12.782</v>
      </c>
      <c r="AM36">
        <v>16.38252</v>
      </c>
      <c r="AN36">
        <v>0.74441999999999997</v>
      </c>
      <c r="AO36">
        <v>0</v>
      </c>
      <c r="AP36">
        <v>0.89670000000000005</v>
      </c>
      <c r="AQ36">
        <v>64.680000000000007</v>
      </c>
      <c r="AR36">
        <v>36.432000000000002</v>
      </c>
      <c r="AS36">
        <v>15.87336</v>
      </c>
      <c r="AT36">
        <v>14.9968</v>
      </c>
      <c r="AU36">
        <v>0</v>
      </c>
      <c r="AV36">
        <v>40.990400000000001</v>
      </c>
      <c r="AW36">
        <v>54.061799999999998</v>
      </c>
      <c r="AX36">
        <v>1.143</v>
      </c>
      <c r="AY36">
        <v>0</v>
      </c>
      <c r="AZ36">
        <f t="shared" si="0"/>
        <v>86.613961000000003</v>
      </c>
      <c r="BA36">
        <f t="shared" si="1"/>
        <v>3067.0703109999999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1.81</v>
      </c>
      <c r="BP36">
        <v>2.19</v>
      </c>
      <c r="BQ36">
        <v>3.4642300000000001</v>
      </c>
      <c r="BR36">
        <v>0.49992799999999998</v>
      </c>
      <c r="BS36">
        <v>1.64</v>
      </c>
      <c r="BT36">
        <v>1.1843999999999999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1.97</v>
      </c>
      <c r="CC36">
        <v>1.29</v>
      </c>
      <c r="CD36">
        <v>0.88</v>
      </c>
      <c r="CE36">
        <v>0.91</v>
      </c>
      <c r="CF36">
        <v>0.16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2.2000000000000002</v>
      </c>
      <c r="CP36">
        <v>0.99528000000000005</v>
      </c>
      <c r="CQ36">
        <v>2.79379</v>
      </c>
      <c r="CR36">
        <v>2.34</v>
      </c>
      <c r="CS36">
        <v>1.88825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86.613961000000003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28.315200000000001</v>
      </c>
      <c r="AC37">
        <v>20.054880000000001</v>
      </c>
      <c r="AD37">
        <v>8.202</v>
      </c>
      <c r="AE37">
        <v>34.022399999999998</v>
      </c>
      <c r="AF37">
        <v>24.891999999999999</v>
      </c>
      <c r="AG37">
        <v>44.48</v>
      </c>
      <c r="AH37">
        <v>120.65949999999999</v>
      </c>
      <c r="AI37">
        <v>17.146999999999998</v>
      </c>
      <c r="AJ37">
        <v>0</v>
      </c>
      <c r="AK37">
        <v>54.704000000000001</v>
      </c>
      <c r="AL37">
        <v>12.782</v>
      </c>
      <c r="AM37">
        <v>16.38252</v>
      </c>
      <c r="AN37">
        <v>0.74441999999999997</v>
      </c>
      <c r="AO37">
        <v>0</v>
      </c>
      <c r="AP37">
        <v>0.89670000000000005</v>
      </c>
      <c r="AQ37">
        <v>64.680000000000007</v>
      </c>
      <c r="AR37">
        <v>36.432000000000002</v>
      </c>
      <c r="AS37">
        <v>15.87336</v>
      </c>
      <c r="AT37">
        <v>14.9968</v>
      </c>
      <c r="AU37">
        <v>0</v>
      </c>
      <c r="AV37">
        <v>40.990400000000001</v>
      </c>
      <c r="AW37">
        <v>54.061799999999998</v>
      </c>
      <c r="AX37">
        <v>1.143</v>
      </c>
      <c r="AY37">
        <v>0</v>
      </c>
      <c r="AZ37">
        <f t="shared" si="0"/>
        <v>86.406914999999998</v>
      </c>
      <c r="BA37">
        <f t="shared" si="1"/>
        <v>3039.8825660000002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1.82</v>
      </c>
      <c r="BP37">
        <v>2.19</v>
      </c>
      <c r="BQ37">
        <v>3.4642300000000001</v>
      </c>
      <c r="BR37">
        <v>0.49992799999999998</v>
      </c>
      <c r="BS37">
        <v>1.64</v>
      </c>
      <c r="BT37">
        <v>1.1843999999999999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1.97</v>
      </c>
      <c r="CC37">
        <v>1.29</v>
      </c>
      <c r="CD37">
        <v>0.88</v>
      </c>
      <c r="CE37">
        <v>0.91</v>
      </c>
      <c r="CF37">
        <v>0.16</v>
      </c>
      <c r="CG37">
        <v>3.77</v>
      </c>
      <c r="CH37">
        <v>0.96599999999999997</v>
      </c>
      <c r="CI37">
        <v>5.34</v>
      </c>
      <c r="CJ37">
        <v>1.92</v>
      </c>
      <c r="CK37">
        <v>1.79</v>
      </c>
      <c r="CL37">
        <v>5.3144439999999999</v>
      </c>
      <c r="CM37">
        <v>0.93515599999999999</v>
      </c>
      <c r="CN37">
        <v>3.5429620000000002</v>
      </c>
      <c r="CO37">
        <v>2.2000000000000002</v>
      </c>
      <c r="CP37">
        <v>0.99528000000000005</v>
      </c>
      <c r="CQ37">
        <v>2.79379</v>
      </c>
      <c r="CR37">
        <v>2.34</v>
      </c>
      <c r="CS37">
        <v>1.9314100000000001</v>
      </c>
      <c r="CT37">
        <v>1.68245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86.406914999999998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34.799309999999998</v>
      </c>
      <c r="X38">
        <v>147.515625</v>
      </c>
      <c r="Y38">
        <v>0</v>
      </c>
      <c r="Z38">
        <v>7.7</v>
      </c>
      <c r="AA38">
        <v>28.09872</v>
      </c>
      <c r="AB38">
        <v>13.602399999999999</v>
      </c>
      <c r="AC38">
        <v>10.02744</v>
      </c>
      <c r="AD38">
        <v>0</v>
      </c>
      <c r="AE38">
        <v>34.022399999999998</v>
      </c>
      <c r="AF38">
        <v>16.256</v>
      </c>
      <c r="AG38">
        <v>44.48</v>
      </c>
      <c r="AH38">
        <v>87.93</v>
      </c>
      <c r="AI38">
        <v>5.2759999999999998</v>
      </c>
      <c r="AJ38">
        <v>0</v>
      </c>
      <c r="AK38">
        <v>54.704000000000001</v>
      </c>
      <c r="AL38">
        <v>12.782</v>
      </c>
      <c r="AM38">
        <v>16.38252</v>
      </c>
      <c r="AN38">
        <v>0.74441999999999997</v>
      </c>
      <c r="AO38">
        <v>0</v>
      </c>
      <c r="AP38">
        <v>0.89670000000000005</v>
      </c>
      <c r="AQ38">
        <v>64.680000000000007</v>
      </c>
      <c r="AR38">
        <v>36.432000000000002</v>
      </c>
      <c r="AS38">
        <v>15.87336</v>
      </c>
      <c r="AT38">
        <v>14.9968</v>
      </c>
      <c r="AU38">
        <v>0</v>
      </c>
      <c r="AV38">
        <v>40.990400000000001</v>
      </c>
      <c r="AW38">
        <v>54.061799999999998</v>
      </c>
      <c r="AX38">
        <v>1.143</v>
      </c>
      <c r="AY38">
        <v>0</v>
      </c>
      <c r="AZ38">
        <f t="shared" si="0"/>
        <v>86.447080999999997</v>
      </c>
      <c r="BA38">
        <f t="shared" si="1"/>
        <v>2941.7825919999991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1.82</v>
      </c>
      <c r="BP38">
        <v>2.19</v>
      </c>
      <c r="BQ38">
        <v>3.4642300000000001</v>
      </c>
      <c r="BR38">
        <v>0.49992799999999998</v>
      </c>
      <c r="BS38">
        <v>1.64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1.97</v>
      </c>
      <c r="CC38">
        <v>1.29</v>
      </c>
      <c r="CD38">
        <v>0.88</v>
      </c>
      <c r="CE38">
        <v>0.91</v>
      </c>
      <c r="CF38">
        <v>0.16</v>
      </c>
      <c r="CG38">
        <v>3.77</v>
      </c>
      <c r="CH38">
        <v>0.70279999999999998</v>
      </c>
      <c r="CI38">
        <v>5.34</v>
      </c>
      <c r="CJ38">
        <v>1.92</v>
      </c>
      <c r="CK38">
        <v>1.79</v>
      </c>
      <c r="CL38">
        <v>5.3144439999999999</v>
      </c>
      <c r="CM38">
        <v>0.93515599999999999</v>
      </c>
      <c r="CN38">
        <v>3.5429620000000002</v>
      </c>
      <c r="CO38">
        <v>2.2000000000000002</v>
      </c>
      <c r="CP38">
        <v>0.99528000000000005</v>
      </c>
      <c r="CQ38">
        <v>2.79379</v>
      </c>
      <c r="CR38">
        <v>2.34</v>
      </c>
      <c r="CS38">
        <v>1.9745699999999999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86.447080999999997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28.09872</v>
      </c>
      <c r="AB39">
        <v>13.602399999999999</v>
      </c>
      <c r="AC39">
        <v>10.02744</v>
      </c>
      <c r="AD39">
        <v>0</v>
      </c>
      <c r="AE39">
        <v>22.858799999999999</v>
      </c>
      <c r="AF39">
        <v>0</v>
      </c>
      <c r="AG39">
        <v>44.48</v>
      </c>
      <c r="AH39">
        <v>72.395700000000005</v>
      </c>
      <c r="AI39">
        <v>0</v>
      </c>
      <c r="AJ39">
        <v>0</v>
      </c>
      <c r="AK39">
        <v>54.704000000000001</v>
      </c>
      <c r="AL39">
        <v>12.782</v>
      </c>
      <c r="AM39">
        <v>16.38252</v>
      </c>
      <c r="AN39">
        <v>0.74441999999999997</v>
      </c>
      <c r="AO39">
        <v>0</v>
      </c>
      <c r="AP39">
        <v>4.9958999999999998</v>
      </c>
      <c r="AQ39">
        <v>64.680000000000007</v>
      </c>
      <c r="AR39">
        <v>26.495999999999999</v>
      </c>
      <c r="AS39">
        <v>15.87336</v>
      </c>
      <c r="AT39">
        <v>14.9968</v>
      </c>
      <c r="AU39">
        <v>0</v>
      </c>
      <c r="AV39">
        <v>40.990400000000001</v>
      </c>
      <c r="AW39">
        <v>54.061799999999998</v>
      </c>
      <c r="AX39">
        <v>1.143</v>
      </c>
      <c r="AY39">
        <v>0</v>
      </c>
      <c r="AZ39">
        <f t="shared" si="0"/>
        <v>86.367041</v>
      </c>
      <c r="BA39">
        <f t="shared" si="1"/>
        <v>2886.4896520000007</v>
      </c>
      <c r="BD39">
        <v>4.2945000000000002</v>
      </c>
      <c r="BE39">
        <v>0</v>
      </c>
      <c r="BF39">
        <v>2.0572E-2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1.82</v>
      </c>
      <c r="BP39">
        <v>2.19</v>
      </c>
      <c r="BQ39">
        <v>3.4642300000000001</v>
      </c>
      <c r="BR39">
        <v>0.49992799999999998</v>
      </c>
      <c r="BS39">
        <v>1.64</v>
      </c>
      <c r="BT39">
        <v>1.1843999999999999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1.97</v>
      </c>
      <c r="CC39">
        <v>1.29</v>
      </c>
      <c r="CD39">
        <v>0.88</v>
      </c>
      <c r="CE39">
        <v>0.91</v>
      </c>
      <c r="CF39">
        <v>0.16</v>
      </c>
      <c r="CG39">
        <v>3.77</v>
      </c>
      <c r="CH39">
        <v>0.5796</v>
      </c>
      <c r="CI39">
        <v>5.34</v>
      </c>
      <c r="CJ39">
        <v>1.92</v>
      </c>
      <c r="CK39">
        <v>1.79</v>
      </c>
      <c r="CL39">
        <v>5.3144439999999999</v>
      </c>
      <c r="CM39">
        <v>0.93515599999999999</v>
      </c>
      <c r="CN39">
        <v>3.5429620000000002</v>
      </c>
      <c r="CO39">
        <v>2.2000000000000002</v>
      </c>
      <c r="CP39">
        <v>0.99528000000000005</v>
      </c>
      <c r="CQ39">
        <v>2.79379</v>
      </c>
      <c r="CR39">
        <v>2.34</v>
      </c>
      <c r="CS39">
        <v>2.0177299999999998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86.367041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34.799309999999998</v>
      </c>
      <c r="X40">
        <v>147.515625</v>
      </c>
      <c r="Y40">
        <v>0</v>
      </c>
      <c r="Z40">
        <v>1.1000000000000001</v>
      </c>
      <c r="AA40">
        <v>17.774999999999999</v>
      </c>
      <c r="AB40">
        <v>4.1639999999999997</v>
      </c>
      <c r="AC40">
        <v>0</v>
      </c>
      <c r="AD40">
        <v>0</v>
      </c>
      <c r="AE40">
        <v>16.878299999999999</v>
      </c>
      <c r="AF40">
        <v>0</v>
      </c>
      <c r="AG40">
        <v>44.48</v>
      </c>
      <c r="AH40">
        <v>40.740900000000003</v>
      </c>
      <c r="AI40">
        <v>0</v>
      </c>
      <c r="AJ40">
        <v>0</v>
      </c>
      <c r="AK40">
        <v>54.704000000000001</v>
      </c>
      <c r="AL40">
        <v>12.782</v>
      </c>
      <c r="AM40">
        <v>16.38252</v>
      </c>
      <c r="AN40">
        <v>0.74441999999999997</v>
      </c>
      <c r="AO40">
        <v>0</v>
      </c>
      <c r="AP40">
        <v>4.9958999999999998</v>
      </c>
      <c r="AQ40">
        <v>64.680000000000007</v>
      </c>
      <c r="AR40">
        <v>26.495999999999999</v>
      </c>
      <c r="AS40">
        <v>15.87336</v>
      </c>
      <c r="AT40">
        <v>14.9968</v>
      </c>
      <c r="AU40">
        <v>0</v>
      </c>
      <c r="AV40">
        <v>40.990400000000001</v>
      </c>
      <c r="AW40">
        <v>54.061799999999998</v>
      </c>
      <c r="AX40">
        <v>1.143</v>
      </c>
      <c r="AY40">
        <v>0</v>
      </c>
      <c r="AZ40">
        <f t="shared" si="0"/>
        <v>86.156480000000002</v>
      </c>
      <c r="BA40">
        <f t="shared" si="1"/>
        <v>2813.4004310000005</v>
      </c>
      <c r="BD40">
        <v>4.2945000000000002</v>
      </c>
      <c r="BE40">
        <v>0</v>
      </c>
      <c r="BF40">
        <v>2.0572E-2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1.82</v>
      </c>
      <c r="BP40">
        <v>2.19</v>
      </c>
      <c r="BQ40">
        <v>3.4642300000000001</v>
      </c>
      <c r="BR40">
        <v>0.49992799999999998</v>
      </c>
      <c r="BS40">
        <v>1.64</v>
      </c>
      <c r="BT40">
        <v>1.1843999999999999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1.97</v>
      </c>
      <c r="CC40">
        <v>1.29</v>
      </c>
      <c r="CD40">
        <v>0.88</v>
      </c>
      <c r="CE40">
        <v>0.91</v>
      </c>
      <c r="CF40">
        <v>0.16</v>
      </c>
      <c r="CG40">
        <v>3.77</v>
      </c>
      <c r="CH40">
        <v>0.32479999999999998</v>
      </c>
      <c r="CI40">
        <v>5.34</v>
      </c>
      <c r="CJ40">
        <v>1.92</v>
      </c>
      <c r="CK40">
        <v>1.79</v>
      </c>
      <c r="CL40">
        <v>5.3144439999999999</v>
      </c>
      <c r="CM40">
        <v>0.93515599999999999</v>
      </c>
      <c r="CN40">
        <v>3.5429620000000002</v>
      </c>
      <c r="CO40">
        <v>2.2000000000000002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86.156480000000002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33.991999999999997</v>
      </c>
      <c r="X41">
        <v>147.515625</v>
      </c>
      <c r="Y41">
        <v>0</v>
      </c>
      <c r="Z41">
        <v>0</v>
      </c>
      <c r="AA41">
        <v>13.983000000000001</v>
      </c>
      <c r="AB41">
        <v>0</v>
      </c>
      <c r="AC41">
        <v>0</v>
      </c>
      <c r="AD41">
        <v>0</v>
      </c>
      <c r="AE41">
        <v>15.948</v>
      </c>
      <c r="AF41">
        <v>0</v>
      </c>
      <c r="AG41">
        <v>44.48</v>
      </c>
      <c r="AH41">
        <v>19.54</v>
      </c>
      <c r="AI41">
        <v>0</v>
      </c>
      <c r="AJ41">
        <v>0</v>
      </c>
      <c r="AK41">
        <v>54.704000000000001</v>
      </c>
      <c r="AL41">
        <v>12.782</v>
      </c>
      <c r="AM41">
        <v>16.38252</v>
      </c>
      <c r="AN41">
        <v>0.74441999999999997</v>
      </c>
      <c r="AO41">
        <v>0</v>
      </c>
      <c r="AP41">
        <v>4.9958999999999998</v>
      </c>
      <c r="AQ41">
        <v>64.680000000000007</v>
      </c>
      <c r="AR41">
        <v>33.119999999999997</v>
      </c>
      <c r="AS41">
        <v>15.87336</v>
      </c>
      <c r="AT41">
        <v>14.9968</v>
      </c>
      <c r="AU41">
        <v>0</v>
      </c>
      <c r="AV41">
        <v>40.990400000000001</v>
      </c>
      <c r="AW41">
        <v>54.061799999999998</v>
      </c>
      <c r="AX41">
        <v>1.143</v>
      </c>
      <c r="AY41">
        <v>0</v>
      </c>
      <c r="AZ41">
        <f t="shared" si="0"/>
        <v>85.240951999999979</v>
      </c>
      <c r="BA41">
        <f t="shared" si="1"/>
        <v>2787.1143930000007</v>
      </c>
      <c r="BD41">
        <v>4.2945000000000002</v>
      </c>
      <c r="BE41">
        <v>0</v>
      </c>
      <c r="BF41">
        <v>2.0572E-2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1.84</v>
      </c>
      <c r="BP41">
        <v>2.19</v>
      </c>
      <c r="BQ41">
        <v>3.4642300000000001</v>
      </c>
      <c r="BR41">
        <v>5.5199999999999999E-2</v>
      </c>
      <c r="BS41">
        <v>1.64</v>
      </c>
      <c r="BT41">
        <v>0.83160000000000001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1.97</v>
      </c>
      <c r="CC41">
        <v>1.29</v>
      </c>
      <c r="CD41">
        <v>0.91</v>
      </c>
      <c r="CE41">
        <v>0.91</v>
      </c>
      <c r="CF41">
        <v>0.16</v>
      </c>
      <c r="CG41">
        <v>3.77</v>
      </c>
      <c r="CH41">
        <v>0.15679999999999999</v>
      </c>
      <c r="CI41">
        <v>5.34</v>
      </c>
      <c r="CJ41">
        <v>1.92</v>
      </c>
      <c r="CK41">
        <v>1.79</v>
      </c>
      <c r="CL41">
        <v>5.3144439999999999</v>
      </c>
      <c r="CM41">
        <v>0.93515599999999999</v>
      </c>
      <c r="CN41">
        <v>3.5429620000000002</v>
      </c>
      <c r="CO41">
        <v>2.2000000000000002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85.240951999999979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33.991999999999997</v>
      </c>
      <c r="X42">
        <v>147.515625</v>
      </c>
      <c r="Y42">
        <v>0</v>
      </c>
      <c r="Z42">
        <v>0</v>
      </c>
      <c r="AA42">
        <v>13.983000000000001</v>
      </c>
      <c r="AB42">
        <v>0</v>
      </c>
      <c r="AC42">
        <v>0</v>
      </c>
      <c r="AD42">
        <v>0</v>
      </c>
      <c r="AE42">
        <v>15.948</v>
      </c>
      <c r="AF42">
        <v>0</v>
      </c>
      <c r="AG42">
        <v>44.48</v>
      </c>
      <c r="AH42">
        <v>2.931</v>
      </c>
      <c r="AI42">
        <v>0</v>
      </c>
      <c r="AJ42">
        <v>0</v>
      </c>
      <c r="AK42">
        <v>54.704000000000001</v>
      </c>
      <c r="AL42">
        <v>12.782</v>
      </c>
      <c r="AM42">
        <v>16.38252</v>
      </c>
      <c r="AN42">
        <v>0.74441999999999997</v>
      </c>
      <c r="AO42">
        <v>0</v>
      </c>
      <c r="AP42">
        <v>4.9958999999999998</v>
      </c>
      <c r="AQ42">
        <v>64.680000000000007</v>
      </c>
      <c r="AR42">
        <v>33.119999999999997</v>
      </c>
      <c r="AS42">
        <v>15.87336</v>
      </c>
      <c r="AT42">
        <v>14.9968</v>
      </c>
      <c r="AU42">
        <v>0</v>
      </c>
      <c r="AV42">
        <v>40.990400000000001</v>
      </c>
      <c r="AW42">
        <v>54.061799999999998</v>
      </c>
      <c r="AX42">
        <v>1.143</v>
      </c>
      <c r="AY42">
        <v>0</v>
      </c>
      <c r="AZ42">
        <f t="shared" si="0"/>
        <v>85.091351999999986</v>
      </c>
      <c r="BA42">
        <f t="shared" si="1"/>
        <v>2770.3557930000006</v>
      </c>
      <c r="BD42">
        <v>4.2945000000000002</v>
      </c>
      <c r="BE42">
        <v>0</v>
      </c>
      <c r="BF42">
        <v>2.0572E-2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1.84</v>
      </c>
      <c r="BP42">
        <v>2.19</v>
      </c>
      <c r="BQ42">
        <v>3.4642300000000001</v>
      </c>
      <c r="BR42">
        <v>0</v>
      </c>
      <c r="BS42">
        <v>1.64</v>
      </c>
      <c r="BT42">
        <v>0.83160000000000001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1.97</v>
      </c>
      <c r="CC42">
        <v>1.32</v>
      </c>
      <c r="CD42">
        <v>0.92</v>
      </c>
      <c r="CE42">
        <v>0.91</v>
      </c>
      <c r="CF42">
        <v>0.16</v>
      </c>
      <c r="CG42">
        <v>3.77</v>
      </c>
      <c r="CH42">
        <v>2.24E-2</v>
      </c>
      <c r="CI42">
        <v>5.34</v>
      </c>
      <c r="CJ42">
        <v>1.92</v>
      </c>
      <c r="CK42">
        <v>1.79</v>
      </c>
      <c r="CL42">
        <v>5.3144439999999999</v>
      </c>
      <c r="CM42">
        <v>0.93515599999999999</v>
      </c>
      <c r="CN42">
        <v>3.5429620000000002</v>
      </c>
      <c r="CO42">
        <v>2.2000000000000002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85.091351999999986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33.991999999999997</v>
      </c>
      <c r="X43">
        <v>147.515625</v>
      </c>
      <c r="Y43">
        <v>0</v>
      </c>
      <c r="Z43">
        <v>0</v>
      </c>
      <c r="AA43">
        <v>13.983000000000001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44.48</v>
      </c>
      <c r="AH43">
        <v>0</v>
      </c>
      <c r="AI43">
        <v>0</v>
      </c>
      <c r="AJ43">
        <v>0</v>
      </c>
      <c r="AK43">
        <v>54.704000000000001</v>
      </c>
      <c r="AL43">
        <v>2.5564</v>
      </c>
      <c r="AM43">
        <v>16.38252</v>
      </c>
      <c r="AN43">
        <v>0.74441999999999997</v>
      </c>
      <c r="AO43">
        <v>0</v>
      </c>
      <c r="AP43">
        <v>4.9958999999999998</v>
      </c>
      <c r="AQ43">
        <v>64.680000000000007</v>
      </c>
      <c r="AR43">
        <v>35.328000000000003</v>
      </c>
      <c r="AS43">
        <v>15.87336</v>
      </c>
      <c r="AT43">
        <v>14.9968</v>
      </c>
      <c r="AU43">
        <v>0</v>
      </c>
      <c r="AV43">
        <v>40.990400000000001</v>
      </c>
      <c r="AW43">
        <v>54.061799999999998</v>
      </c>
      <c r="AX43">
        <v>1.143</v>
      </c>
      <c r="AY43">
        <v>0</v>
      </c>
      <c r="AZ43">
        <f t="shared" si="0"/>
        <v>84.653077999999994</v>
      </c>
      <c r="BA43">
        <f t="shared" si="1"/>
        <v>2743.0209190000005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1.84</v>
      </c>
      <c r="BP43">
        <v>2.19</v>
      </c>
      <c r="BQ43">
        <v>3.4642300000000001</v>
      </c>
      <c r="BR43">
        <v>0</v>
      </c>
      <c r="BS43">
        <v>1.64</v>
      </c>
      <c r="BT43">
        <v>0.4158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1.97</v>
      </c>
      <c r="CC43">
        <v>1.32</v>
      </c>
      <c r="CD43">
        <v>0.92</v>
      </c>
      <c r="CE43">
        <v>0.91</v>
      </c>
      <c r="CF43">
        <v>0.16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2.2000000000000002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84.653077999999994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33.991999999999997</v>
      </c>
      <c r="X44">
        <v>147.515625</v>
      </c>
      <c r="Y44">
        <v>0</v>
      </c>
      <c r="Z44">
        <v>0</v>
      </c>
      <c r="AA44">
        <v>3.7919999999999998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44.48</v>
      </c>
      <c r="AH44">
        <v>0</v>
      </c>
      <c r="AI44">
        <v>0</v>
      </c>
      <c r="AJ44">
        <v>0</v>
      </c>
      <c r="AK44">
        <v>54.704000000000001</v>
      </c>
      <c r="AL44">
        <v>2.5564</v>
      </c>
      <c r="AM44">
        <v>16.38252</v>
      </c>
      <c r="AN44">
        <v>0.74441999999999997</v>
      </c>
      <c r="AO44">
        <v>0</v>
      </c>
      <c r="AP44">
        <v>4.9958999999999998</v>
      </c>
      <c r="AQ44">
        <v>64.680000000000007</v>
      </c>
      <c r="AR44">
        <v>35.328000000000003</v>
      </c>
      <c r="AS44">
        <v>15.87336</v>
      </c>
      <c r="AT44">
        <v>14.9968</v>
      </c>
      <c r="AU44">
        <v>0</v>
      </c>
      <c r="AV44">
        <v>40.990400000000001</v>
      </c>
      <c r="AW44">
        <v>54.061799999999998</v>
      </c>
      <c r="AX44">
        <v>1.143</v>
      </c>
      <c r="AY44">
        <v>0</v>
      </c>
      <c r="AZ44">
        <f t="shared" si="0"/>
        <v>84.595477999999986</v>
      </c>
      <c r="BA44">
        <f t="shared" si="1"/>
        <v>2732.7723190000006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1.84</v>
      </c>
      <c r="BP44">
        <v>2.19</v>
      </c>
      <c r="BQ44">
        <v>3.4642300000000001</v>
      </c>
      <c r="BR44">
        <v>0</v>
      </c>
      <c r="BS44">
        <v>1.64</v>
      </c>
      <c r="BT44">
        <v>0.29820000000000002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1.97</v>
      </c>
      <c r="CC44">
        <v>1.35</v>
      </c>
      <c r="CD44">
        <v>0.95</v>
      </c>
      <c r="CE44">
        <v>0.91</v>
      </c>
      <c r="CF44">
        <v>0.16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2.2000000000000002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84.595477999999986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33.991999999999997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44.48</v>
      </c>
      <c r="AH45">
        <v>0</v>
      </c>
      <c r="AI45">
        <v>0</v>
      </c>
      <c r="AJ45">
        <v>0</v>
      </c>
      <c r="AK45">
        <v>54.704000000000001</v>
      </c>
      <c r="AL45">
        <v>2.5564</v>
      </c>
      <c r="AM45">
        <v>16.38252</v>
      </c>
      <c r="AN45">
        <v>0.74441999999999997</v>
      </c>
      <c r="AO45">
        <v>0</v>
      </c>
      <c r="AP45">
        <v>4.9958999999999998</v>
      </c>
      <c r="AQ45">
        <v>48.51</v>
      </c>
      <c r="AR45">
        <v>35.328000000000003</v>
      </c>
      <c r="AS45">
        <v>18.832799999999999</v>
      </c>
      <c r="AT45">
        <v>14.9968</v>
      </c>
      <c r="AU45">
        <v>0</v>
      </c>
      <c r="AV45">
        <v>40.990400000000001</v>
      </c>
      <c r="AW45">
        <v>54.061799999999998</v>
      </c>
      <c r="AX45">
        <v>1.143</v>
      </c>
      <c r="AY45">
        <v>0</v>
      </c>
      <c r="AZ45">
        <f t="shared" si="0"/>
        <v>84.317277999999988</v>
      </c>
      <c r="BA45">
        <f t="shared" si="1"/>
        <v>2715.491559000001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1.86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1.97</v>
      </c>
      <c r="CC45">
        <v>1.35</v>
      </c>
      <c r="CD45">
        <v>0.95</v>
      </c>
      <c r="CE45">
        <v>0.91</v>
      </c>
      <c r="CF45">
        <v>0.16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2.2000000000000002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84.317277999999988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33.991999999999997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44.48</v>
      </c>
      <c r="AH46">
        <v>0</v>
      </c>
      <c r="AI46">
        <v>0</v>
      </c>
      <c r="AJ46">
        <v>0</v>
      </c>
      <c r="AK46">
        <v>54.704000000000001</v>
      </c>
      <c r="AL46">
        <v>2.5564</v>
      </c>
      <c r="AM46">
        <v>16.38252</v>
      </c>
      <c r="AN46">
        <v>0.74441999999999997</v>
      </c>
      <c r="AO46">
        <v>0</v>
      </c>
      <c r="AP46">
        <v>4.9958999999999998</v>
      </c>
      <c r="AQ46">
        <v>32.340000000000003</v>
      </c>
      <c r="AR46">
        <v>35.328000000000003</v>
      </c>
      <c r="AS46">
        <v>32.284799999999997</v>
      </c>
      <c r="AT46">
        <v>14.9968</v>
      </c>
      <c r="AU46">
        <v>0</v>
      </c>
      <c r="AV46">
        <v>40.990400000000001</v>
      </c>
      <c r="AW46">
        <v>54.061799999999998</v>
      </c>
      <c r="AX46">
        <v>1.143</v>
      </c>
      <c r="AY46">
        <v>0</v>
      </c>
      <c r="AZ46">
        <f t="shared" si="0"/>
        <v>84.317277999999988</v>
      </c>
      <c r="BA46">
        <f t="shared" si="1"/>
        <v>2712.7735590000007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1.86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1.97</v>
      </c>
      <c r="CC46">
        <v>1.35</v>
      </c>
      <c r="CD46">
        <v>0.95</v>
      </c>
      <c r="CE46">
        <v>0.91</v>
      </c>
      <c r="CF46">
        <v>0.16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2.2000000000000002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84.317277999999988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33.991999999999997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44.48</v>
      </c>
      <c r="AH47">
        <v>0</v>
      </c>
      <c r="AI47">
        <v>0</v>
      </c>
      <c r="AJ47">
        <v>0</v>
      </c>
      <c r="AK47">
        <v>54.704000000000001</v>
      </c>
      <c r="AL47">
        <v>2.5564</v>
      </c>
      <c r="AM47">
        <v>16.38252</v>
      </c>
      <c r="AN47">
        <v>0.74441999999999997</v>
      </c>
      <c r="AO47">
        <v>0</v>
      </c>
      <c r="AP47">
        <v>0.76859999999999995</v>
      </c>
      <c r="AQ47">
        <v>16.170000000000002</v>
      </c>
      <c r="AR47">
        <v>35.328000000000003</v>
      </c>
      <c r="AS47">
        <v>32.284799999999997</v>
      </c>
      <c r="AT47">
        <v>14.9968</v>
      </c>
      <c r="AU47">
        <v>0</v>
      </c>
      <c r="AV47">
        <v>40.990400000000001</v>
      </c>
      <c r="AW47">
        <v>54.061799999999998</v>
      </c>
      <c r="AX47">
        <v>1.143</v>
      </c>
      <c r="AY47">
        <v>0</v>
      </c>
      <c r="AZ47">
        <f t="shared" si="0"/>
        <v>84.267204000000007</v>
      </c>
      <c r="BA47">
        <f t="shared" si="1"/>
        <v>2692.3261850000008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1.88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1.97</v>
      </c>
      <c r="CC47">
        <v>1.35</v>
      </c>
      <c r="CD47">
        <v>0.95</v>
      </c>
      <c r="CE47">
        <v>0.84</v>
      </c>
      <c r="CF47">
        <v>0.16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2.2000000000000002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84.267204000000007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33.991999999999997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44.48</v>
      </c>
      <c r="AH48">
        <v>0</v>
      </c>
      <c r="AI48">
        <v>0</v>
      </c>
      <c r="AJ48">
        <v>0</v>
      </c>
      <c r="AK48">
        <v>54.704000000000001</v>
      </c>
      <c r="AL48">
        <v>2.5564</v>
      </c>
      <c r="AM48">
        <v>16.38252</v>
      </c>
      <c r="AN48">
        <v>0.74441999999999997</v>
      </c>
      <c r="AO48">
        <v>0</v>
      </c>
      <c r="AP48">
        <v>0.76859999999999995</v>
      </c>
      <c r="AQ48">
        <v>6.6</v>
      </c>
      <c r="AR48">
        <v>16.559999999999999</v>
      </c>
      <c r="AS48">
        <v>32.284799999999997</v>
      </c>
      <c r="AT48">
        <v>14.9968</v>
      </c>
      <c r="AU48">
        <v>0</v>
      </c>
      <c r="AV48">
        <v>40.990400000000001</v>
      </c>
      <c r="AW48">
        <v>54.061799999999998</v>
      </c>
      <c r="AX48">
        <v>1.143</v>
      </c>
      <c r="AY48">
        <v>0</v>
      </c>
      <c r="AZ48">
        <f t="shared" si="0"/>
        <v>84.267204000000007</v>
      </c>
      <c r="BA48">
        <f t="shared" si="1"/>
        <v>2663.9881850000006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1.88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1.97</v>
      </c>
      <c r="CC48">
        <v>1.35</v>
      </c>
      <c r="CD48">
        <v>0.95</v>
      </c>
      <c r="CE48">
        <v>0.84</v>
      </c>
      <c r="CF48">
        <v>0.16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2.2000000000000002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84.267204000000007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125.4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33.991999999999997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44.48</v>
      </c>
      <c r="AH49">
        <v>0</v>
      </c>
      <c r="AI49">
        <v>0</v>
      </c>
      <c r="AJ49">
        <v>0</v>
      </c>
      <c r="AK49">
        <v>54.704000000000001</v>
      </c>
      <c r="AL49">
        <v>12.782</v>
      </c>
      <c r="AM49">
        <v>16.38252</v>
      </c>
      <c r="AN49">
        <v>0.74441999999999997</v>
      </c>
      <c r="AO49">
        <v>0</v>
      </c>
      <c r="AP49">
        <v>0.76859999999999995</v>
      </c>
      <c r="AQ49">
        <v>0</v>
      </c>
      <c r="AR49">
        <v>8.8320000000000007</v>
      </c>
      <c r="AS49">
        <v>32.284799999999997</v>
      </c>
      <c r="AT49">
        <v>14.9968</v>
      </c>
      <c r="AU49">
        <v>0</v>
      </c>
      <c r="AV49">
        <v>40.990400000000001</v>
      </c>
      <c r="AW49">
        <v>54.061799999999998</v>
      </c>
      <c r="AX49">
        <v>1.143</v>
      </c>
      <c r="AY49">
        <v>0</v>
      </c>
      <c r="AZ49">
        <f t="shared" si="0"/>
        <v>84.201385000000002</v>
      </c>
      <c r="BA49">
        <f t="shared" si="1"/>
        <v>2659.8199660000005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1.88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1.97</v>
      </c>
      <c r="CC49">
        <v>1.35</v>
      </c>
      <c r="CD49">
        <v>0.95</v>
      </c>
      <c r="CE49">
        <v>0.84</v>
      </c>
      <c r="CF49">
        <v>0.16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2.2000000000000002</v>
      </c>
      <c r="CP49">
        <v>0.99528000000000005</v>
      </c>
      <c r="CQ49">
        <v>2.79379</v>
      </c>
      <c r="CR49">
        <v>2.34</v>
      </c>
      <c r="CS49">
        <v>1.9961500000000001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84.201385000000002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125.4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33.991999999999997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44.48</v>
      </c>
      <c r="AH50">
        <v>0</v>
      </c>
      <c r="AI50">
        <v>0</v>
      </c>
      <c r="AJ50">
        <v>0</v>
      </c>
      <c r="AK50">
        <v>54.704000000000001</v>
      </c>
      <c r="AL50">
        <v>66.814999999999998</v>
      </c>
      <c r="AM50">
        <v>16.38252</v>
      </c>
      <c r="AN50">
        <v>0.74441999999999997</v>
      </c>
      <c r="AO50">
        <v>0</v>
      </c>
      <c r="AP50">
        <v>0.76859999999999995</v>
      </c>
      <c r="AQ50">
        <v>0</v>
      </c>
      <c r="AR50">
        <v>8.8320000000000007</v>
      </c>
      <c r="AS50">
        <v>15.87336</v>
      </c>
      <c r="AT50">
        <v>14.9968</v>
      </c>
      <c r="AU50">
        <v>0</v>
      </c>
      <c r="AV50">
        <v>40.990400000000001</v>
      </c>
      <c r="AW50">
        <v>54.061799999999998</v>
      </c>
      <c r="AX50">
        <v>1.143</v>
      </c>
      <c r="AY50">
        <v>0</v>
      </c>
      <c r="AZ50">
        <f t="shared" si="0"/>
        <v>84.201385000000002</v>
      </c>
      <c r="BA50">
        <f t="shared" si="1"/>
        <v>2697.4415260000005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1.88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1.97</v>
      </c>
      <c r="CC50">
        <v>1.35</v>
      </c>
      <c r="CD50">
        <v>0.95</v>
      </c>
      <c r="CE50">
        <v>0.84</v>
      </c>
      <c r="CF50">
        <v>0.16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2.2000000000000002</v>
      </c>
      <c r="CP50">
        <v>0.99528000000000005</v>
      </c>
      <c r="CQ50">
        <v>2.79379</v>
      </c>
      <c r="CR50">
        <v>2.34</v>
      </c>
      <c r="CS50">
        <v>1.9961500000000001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84.201385000000002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125.4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33.991999999999997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44.48</v>
      </c>
      <c r="AH51">
        <v>0</v>
      </c>
      <c r="AI51">
        <v>0</v>
      </c>
      <c r="AJ51">
        <v>0</v>
      </c>
      <c r="AK51">
        <v>54.704000000000001</v>
      </c>
      <c r="AL51">
        <v>66.814999999999998</v>
      </c>
      <c r="AM51">
        <v>16.38252</v>
      </c>
      <c r="AN51">
        <v>0.74441999999999997</v>
      </c>
      <c r="AO51">
        <v>0</v>
      </c>
      <c r="AP51">
        <v>0.76859999999999995</v>
      </c>
      <c r="AQ51">
        <v>0</v>
      </c>
      <c r="AR51">
        <v>26.495999999999999</v>
      </c>
      <c r="AS51">
        <v>15.87336</v>
      </c>
      <c r="AT51">
        <v>14.9968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84.231384999999989</v>
      </c>
      <c r="BA51">
        <f t="shared" si="1"/>
        <v>2714.9163260000009</v>
      </c>
      <c r="BD51">
        <v>4.2945000000000002</v>
      </c>
      <c r="BE51">
        <v>0</v>
      </c>
      <c r="BF51">
        <v>2.0424000000000001E-2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1.91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1.97</v>
      </c>
      <c r="CC51">
        <v>1.35</v>
      </c>
      <c r="CD51">
        <v>0.95</v>
      </c>
      <c r="CE51">
        <v>0.84</v>
      </c>
      <c r="CF51">
        <v>0.16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2.2000000000000002</v>
      </c>
      <c r="CP51">
        <v>0.99528000000000005</v>
      </c>
      <c r="CQ51">
        <v>2.79379</v>
      </c>
      <c r="CR51">
        <v>2.34</v>
      </c>
      <c r="CS51">
        <v>1.9961500000000001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84.231384999999989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125.4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33.991999999999997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44.48</v>
      </c>
      <c r="AH52">
        <v>0</v>
      </c>
      <c r="AI52">
        <v>0</v>
      </c>
      <c r="AJ52">
        <v>0</v>
      </c>
      <c r="AK52">
        <v>54.704000000000001</v>
      </c>
      <c r="AL52">
        <v>66.814999999999998</v>
      </c>
      <c r="AM52">
        <v>16.38252</v>
      </c>
      <c r="AN52">
        <v>0.74441999999999997</v>
      </c>
      <c r="AO52">
        <v>0</v>
      </c>
      <c r="AP52">
        <v>0.76859999999999995</v>
      </c>
      <c r="AQ52">
        <v>0</v>
      </c>
      <c r="AR52">
        <v>26.495999999999999</v>
      </c>
      <c r="AS52">
        <v>15.87336</v>
      </c>
      <c r="AT52">
        <v>14.9968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84.231384999999989</v>
      </c>
      <c r="BA52">
        <f t="shared" si="1"/>
        <v>2714.9163260000009</v>
      </c>
      <c r="BD52">
        <v>4.2945000000000002</v>
      </c>
      <c r="BE52">
        <v>0</v>
      </c>
      <c r="BF52">
        <v>2.0424000000000001E-2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1.91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1.97</v>
      </c>
      <c r="CC52">
        <v>1.35</v>
      </c>
      <c r="CD52">
        <v>0.95</v>
      </c>
      <c r="CE52">
        <v>0.84</v>
      </c>
      <c r="CF52">
        <v>0.16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2.2000000000000002</v>
      </c>
      <c r="CP52">
        <v>0.99528000000000005</v>
      </c>
      <c r="CQ52">
        <v>2.79379</v>
      </c>
      <c r="CR52">
        <v>2.34</v>
      </c>
      <c r="CS52">
        <v>1.9961500000000001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84.231384999999989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125.4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33.991999999999997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44.48</v>
      </c>
      <c r="AH53">
        <v>0</v>
      </c>
      <c r="AI53">
        <v>0</v>
      </c>
      <c r="AJ53">
        <v>0</v>
      </c>
      <c r="AK53">
        <v>54.704000000000001</v>
      </c>
      <c r="AL53">
        <v>66.814999999999998</v>
      </c>
      <c r="AM53">
        <v>16.38252</v>
      </c>
      <c r="AN53">
        <v>0.74441999999999997</v>
      </c>
      <c r="AO53">
        <v>0</v>
      </c>
      <c r="AP53">
        <v>0.76859999999999995</v>
      </c>
      <c r="AQ53">
        <v>0</v>
      </c>
      <c r="AR53">
        <v>8.8320000000000007</v>
      </c>
      <c r="AS53">
        <v>15.87336</v>
      </c>
      <c r="AT53">
        <v>14.9968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84.301384999999996</v>
      </c>
      <c r="BA53">
        <f t="shared" si="1"/>
        <v>2697.3223260000009</v>
      </c>
      <c r="BD53">
        <v>4.2945000000000002</v>
      </c>
      <c r="BE53">
        <v>0</v>
      </c>
      <c r="BF53">
        <v>2.0424000000000001E-2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1.94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1.97</v>
      </c>
      <c r="CC53">
        <v>1.35</v>
      </c>
      <c r="CD53">
        <v>0.95</v>
      </c>
      <c r="CE53">
        <v>0.88</v>
      </c>
      <c r="CF53">
        <v>0.16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2.2000000000000002</v>
      </c>
      <c r="CP53">
        <v>0.99528000000000005</v>
      </c>
      <c r="CQ53">
        <v>2.79379</v>
      </c>
      <c r="CR53">
        <v>2.34</v>
      </c>
      <c r="CS53">
        <v>1.9961500000000001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84.301384999999996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125.4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33.991999999999997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44.48</v>
      </c>
      <c r="AH54">
        <v>0</v>
      </c>
      <c r="AI54">
        <v>0</v>
      </c>
      <c r="AJ54">
        <v>0</v>
      </c>
      <c r="AK54">
        <v>54.704000000000001</v>
      </c>
      <c r="AL54">
        <v>12.782</v>
      </c>
      <c r="AM54">
        <v>16.38252</v>
      </c>
      <c r="AN54">
        <v>0.74441999999999997</v>
      </c>
      <c r="AO54">
        <v>0</v>
      </c>
      <c r="AP54">
        <v>0.76859999999999995</v>
      </c>
      <c r="AQ54">
        <v>0</v>
      </c>
      <c r="AR54">
        <v>8.8320000000000007</v>
      </c>
      <c r="AS54">
        <v>15.87336</v>
      </c>
      <c r="AT54">
        <v>14.9968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84.26138499999999</v>
      </c>
      <c r="BA54">
        <f t="shared" si="1"/>
        <v>2643.2493260000006</v>
      </c>
      <c r="BD54">
        <v>4.2945000000000002</v>
      </c>
      <c r="BE54">
        <v>0</v>
      </c>
      <c r="BF54">
        <v>2.0424000000000001E-2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1.96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1.97</v>
      </c>
      <c r="CC54">
        <v>1.31</v>
      </c>
      <c r="CD54">
        <v>0.93</v>
      </c>
      <c r="CE54">
        <v>0.88</v>
      </c>
      <c r="CF54">
        <v>0.16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2.2000000000000002</v>
      </c>
      <c r="CP54">
        <v>0.99528000000000005</v>
      </c>
      <c r="CQ54">
        <v>2.79379</v>
      </c>
      <c r="CR54">
        <v>2.34</v>
      </c>
      <c r="CS54">
        <v>1.9961500000000001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84.26138499999999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125.4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33.991999999999997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44.48</v>
      </c>
      <c r="AH55">
        <v>0</v>
      </c>
      <c r="AI55">
        <v>0</v>
      </c>
      <c r="AJ55">
        <v>0</v>
      </c>
      <c r="AK55">
        <v>54.704000000000001</v>
      </c>
      <c r="AL55">
        <v>2.5564</v>
      </c>
      <c r="AM55">
        <v>16.38252</v>
      </c>
      <c r="AN55">
        <v>0.74441999999999997</v>
      </c>
      <c r="AO55">
        <v>0</v>
      </c>
      <c r="AP55">
        <v>0.76859999999999995</v>
      </c>
      <c r="AQ55">
        <v>0</v>
      </c>
      <c r="AR55">
        <v>17.664000000000001</v>
      </c>
      <c r="AS55">
        <v>15.87336</v>
      </c>
      <c r="AT55">
        <v>14.9968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84.309014999999988</v>
      </c>
      <c r="BA55">
        <f t="shared" si="1"/>
        <v>2651.0473560000005</v>
      </c>
      <c r="BD55">
        <v>4.2945000000000002</v>
      </c>
      <c r="BE55">
        <v>0</v>
      </c>
      <c r="BF55">
        <v>2.0424000000000001E-2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1.97</v>
      </c>
      <c r="CC55">
        <v>1.31</v>
      </c>
      <c r="CD55">
        <v>0.95</v>
      </c>
      <c r="CE55">
        <v>0.88</v>
      </c>
      <c r="CF55">
        <v>0.16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2.2000000000000002</v>
      </c>
      <c r="CP55">
        <v>0.99528000000000005</v>
      </c>
      <c r="CQ55">
        <v>2.79379</v>
      </c>
      <c r="CR55">
        <v>2.34</v>
      </c>
      <c r="CS55">
        <v>1.9637800000000001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84.309014999999988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125.4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33.991999999999997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44.48</v>
      </c>
      <c r="AH56">
        <v>0</v>
      </c>
      <c r="AI56">
        <v>0</v>
      </c>
      <c r="AJ56">
        <v>0</v>
      </c>
      <c r="AK56">
        <v>54.704000000000001</v>
      </c>
      <c r="AL56">
        <v>2.5564</v>
      </c>
      <c r="AM56">
        <v>16.38252</v>
      </c>
      <c r="AN56">
        <v>0.74441999999999997</v>
      </c>
      <c r="AO56">
        <v>0</v>
      </c>
      <c r="AP56">
        <v>0.76859999999999995</v>
      </c>
      <c r="AQ56">
        <v>0</v>
      </c>
      <c r="AR56">
        <v>35.328000000000003</v>
      </c>
      <c r="AS56">
        <v>15.87336</v>
      </c>
      <c r="AT56">
        <v>14.9968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84.309014999999988</v>
      </c>
      <c r="BA56">
        <f t="shared" si="1"/>
        <v>2668.7113560000003</v>
      </c>
      <c r="BD56">
        <v>4.2945000000000002</v>
      </c>
      <c r="BE56">
        <v>0</v>
      </c>
      <c r="BF56">
        <v>2.0424000000000001E-2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1.97</v>
      </c>
      <c r="CC56">
        <v>1.31</v>
      </c>
      <c r="CD56">
        <v>0.95</v>
      </c>
      <c r="CE56">
        <v>0.88</v>
      </c>
      <c r="CF56">
        <v>0.16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2.2000000000000002</v>
      </c>
      <c r="CP56">
        <v>0.99528000000000005</v>
      </c>
      <c r="CQ56">
        <v>2.79379</v>
      </c>
      <c r="CR56">
        <v>2.34</v>
      </c>
      <c r="CS56">
        <v>1.9637800000000001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84.309014999999988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125.4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33.991999999999997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44.48</v>
      </c>
      <c r="AH57">
        <v>0</v>
      </c>
      <c r="AI57">
        <v>0</v>
      </c>
      <c r="AJ57">
        <v>0</v>
      </c>
      <c r="AK57">
        <v>54.704000000000001</v>
      </c>
      <c r="AL57">
        <v>12.782</v>
      </c>
      <c r="AM57">
        <v>16.38252</v>
      </c>
      <c r="AN57">
        <v>0.74441999999999997</v>
      </c>
      <c r="AO57">
        <v>0</v>
      </c>
      <c r="AP57">
        <v>0.76859999999999995</v>
      </c>
      <c r="AQ57">
        <v>0</v>
      </c>
      <c r="AR57">
        <v>35.328000000000003</v>
      </c>
      <c r="AS57">
        <v>15.87336</v>
      </c>
      <c r="AT57">
        <v>14.9968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84.309014999999988</v>
      </c>
      <c r="BA57">
        <f t="shared" si="1"/>
        <v>2678.9369560000005</v>
      </c>
      <c r="BD57">
        <v>4.2945000000000002</v>
      </c>
      <c r="BE57">
        <v>0</v>
      </c>
      <c r="BF57">
        <v>2.0424000000000001E-2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1.97</v>
      </c>
      <c r="CC57">
        <v>1.31</v>
      </c>
      <c r="CD57">
        <v>0.95</v>
      </c>
      <c r="CE57">
        <v>0.88</v>
      </c>
      <c r="CF57">
        <v>0.16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2.2000000000000002</v>
      </c>
      <c r="CP57">
        <v>0.99528000000000005</v>
      </c>
      <c r="CQ57">
        <v>2.79379</v>
      </c>
      <c r="CR57">
        <v>2.34</v>
      </c>
      <c r="CS57">
        <v>1.9637800000000001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84.309014999999988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125.4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33.991999999999997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44.48</v>
      </c>
      <c r="AH58">
        <v>0</v>
      </c>
      <c r="AI58">
        <v>0</v>
      </c>
      <c r="AJ58">
        <v>0</v>
      </c>
      <c r="AK58">
        <v>54.704000000000001</v>
      </c>
      <c r="AL58">
        <v>12.782</v>
      </c>
      <c r="AM58">
        <v>16.38252</v>
      </c>
      <c r="AN58">
        <v>0.74441999999999997</v>
      </c>
      <c r="AO58">
        <v>0</v>
      </c>
      <c r="AP58">
        <v>0.76859999999999995</v>
      </c>
      <c r="AQ58">
        <v>0</v>
      </c>
      <c r="AR58">
        <v>35.328000000000003</v>
      </c>
      <c r="AS58">
        <v>15.87336</v>
      </c>
      <c r="AT58">
        <v>14.9968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84.309014999999988</v>
      </c>
      <c r="BA58">
        <f t="shared" si="1"/>
        <v>2678.9369560000005</v>
      </c>
      <c r="BD58">
        <v>4.2945000000000002</v>
      </c>
      <c r="BE58">
        <v>0</v>
      </c>
      <c r="BF58">
        <v>2.0424000000000001E-2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1.97</v>
      </c>
      <c r="CC58">
        <v>1.31</v>
      </c>
      <c r="CD58">
        <v>0.95</v>
      </c>
      <c r="CE58">
        <v>0.88</v>
      </c>
      <c r="CF58">
        <v>0.16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2.2000000000000002</v>
      </c>
      <c r="CP58">
        <v>0.99528000000000005</v>
      </c>
      <c r="CQ58">
        <v>2.79379</v>
      </c>
      <c r="CR58">
        <v>2.34</v>
      </c>
      <c r="CS58">
        <v>1.9637800000000001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84.309014999999988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125.4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33.991999999999997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44.48</v>
      </c>
      <c r="AH59">
        <v>0</v>
      </c>
      <c r="AI59">
        <v>0</v>
      </c>
      <c r="AJ59">
        <v>0</v>
      </c>
      <c r="AK59">
        <v>54.704000000000001</v>
      </c>
      <c r="AL59">
        <v>12.782</v>
      </c>
      <c r="AM59">
        <v>16.38252</v>
      </c>
      <c r="AN59">
        <v>0.74441999999999997</v>
      </c>
      <c r="AO59">
        <v>0</v>
      </c>
      <c r="AP59">
        <v>0.76859999999999995</v>
      </c>
      <c r="AQ59">
        <v>16.170000000000002</v>
      </c>
      <c r="AR59">
        <v>35.328000000000003</v>
      </c>
      <c r="AS59">
        <v>15.87336</v>
      </c>
      <c r="AT59">
        <v>14.9968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84.379014999999995</v>
      </c>
      <c r="BA59">
        <f t="shared" si="1"/>
        <v>2695.1769560000007</v>
      </c>
      <c r="BD59">
        <v>4.2945000000000002</v>
      </c>
      <c r="BE59">
        <v>0</v>
      </c>
      <c r="BF59">
        <v>2.0424000000000001E-2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1.97</v>
      </c>
      <c r="CC59">
        <v>1.38</v>
      </c>
      <c r="CD59">
        <v>0.95</v>
      </c>
      <c r="CE59">
        <v>0.88</v>
      </c>
      <c r="CF59">
        <v>0.16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2.2000000000000002</v>
      </c>
      <c r="CP59">
        <v>0.99528000000000005</v>
      </c>
      <c r="CQ59">
        <v>2.79379</v>
      </c>
      <c r="CR59">
        <v>2.34</v>
      </c>
      <c r="CS59">
        <v>1.9637800000000001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84.379014999999995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125.4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33.991999999999997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44.48</v>
      </c>
      <c r="AH60">
        <v>0</v>
      </c>
      <c r="AI60">
        <v>0</v>
      </c>
      <c r="AJ60">
        <v>0</v>
      </c>
      <c r="AK60">
        <v>54.704000000000001</v>
      </c>
      <c r="AL60">
        <v>12.782</v>
      </c>
      <c r="AM60">
        <v>16.38252</v>
      </c>
      <c r="AN60">
        <v>0.74441999999999997</v>
      </c>
      <c r="AO60">
        <v>0</v>
      </c>
      <c r="AP60">
        <v>0.76859999999999995</v>
      </c>
      <c r="AQ60">
        <v>32.340000000000003</v>
      </c>
      <c r="AR60">
        <v>35.328000000000003</v>
      </c>
      <c r="AS60">
        <v>15.87336</v>
      </c>
      <c r="AT60">
        <v>14.9968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84.379014999999995</v>
      </c>
      <c r="BA60">
        <f t="shared" si="1"/>
        <v>2711.3469560000008</v>
      </c>
      <c r="BD60">
        <v>4.2945000000000002</v>
      </c>
      <c r="BE60">
        <v>0</v>
      </c>
      <c r="BF60">
        <v>2.0424000000000001E-2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1.97</v>
      </c>
      <c r="CC60">
        <v>1.38</v>
      </c>
      <c r="CD60">
        <v>0.95</v>
      </c>
      <c r="CE60">
        <v>0.88</v>
      </c>
      <c r="CF60">
        <v>0.16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2.2000000000000002</v>
      </c>
      <c r="CP60">
        <v>0.99528000000000005</v>
      </c>
      <c r="CQ60">
        <v>2.79379</v>
      </c>
      <c r="CR60">
        <v>2.34</v>
      </c>
      <c r="CS60">
        <v>1.9637800000000001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84.379014999999995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125.4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33.991999999999997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44.48</v>
      </c>
      <c r="AH61">
        <v>0</v>
      </c>
      <c r="AI61">
        <v>0</v>
      </c>
      <c r="AJ61">
        <v>0</v>
      </c>
      <c r="AK61">
        <v>54.704000000000001</v>
      </c>
      <c r="AL61">
        <v>12.782</v>
      </c>
      <c r="AM61">
        <v>16.38252</v>
      </c>
      <c r="AN61">
        <v>0.74441999999999997</v>
      </c>
      <c r="AO61">
        <v>0</v>
      </c>
      <c r="AP61">
        <v>0.76859999999999995</v>
      </c>
      <c r="AQ61">
        <v>48.51</v>
      </c>
      <c r="AR61">
        <v>13.247999999999999</v>
      </c>
      <c r="AS61">
        <v>15.87336</v>
      </c>
      <c r="AT61">
        <v>14.9968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84.359014999999985</v>
      </c>
      <c r="BA61">
        <f t="shared" si="1"/>
        <v>2711.9707560000011</v>
      </c>
      <c r="BD61">
        <v>4.2945000000000002</v>
      </c>
      <c r="BE61">
        <v>0</v>
      </c>
      <c r="BF61">
        <v>2.0424000000000001E-2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1.93</v>
      </c>
      <c r="CC61">
        <v>1.38</v>
      </c>
      <c r="CD61">
        <v>0.95</v>
      </c>
      <c r="CE61">
        <v>0.9</v>
      </c>
      <c r="CF61">
        <v>0.16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2.2000000000000002</v>
      </c>
      <c r="CP61">
        <v>0.99528000000000005</v>
      </c>
      <c r="CQ61">
        <v>2.79379</v>
      </c>
      <c r="CR61">
        <v>2.34</v>
      </c>
      <c r="CS61">
        <v>1.9637800000000001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84.359014999999985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125.4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33.991999999999997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44.48</v>
      </c>
      <c r="AH62">
        <v>0</v>
      </c>
      <c r="AI62">
        <v>0</v>
      </c>
      <c r="AJ62">
        <v>0</v>
      </c>
      <c r="AK62">
        <v>54.704000000000001</v>
      </c>
      <c r="AL62">
        <v>12.782</v>
      </c>
      <c r="AM62">
        <v>16.38252</v>
      </c>
      <c r="AN62">
        <v>0.74441999999999997</v>
      </c>
      <c r="AO62">
        <v>0</v>
      </c>
      <c r="AP62">
        <v>0.76859999999999995</v>
      </c>
      <c r="AQ62">
        <v>64.680000000000007</v>
      </c>
      <c r="AR62">
        <v>13.247999999999999</v>
      </c>
      <c r="AS62">
        <v>15.87336</v>
      </c>
      <c r="AT62">
        <v>14.9968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84.319014999999979</v>
      </c>
      <c r="BA62">
        <f t="shared" si="1"/>
        <v>2728.1007560000007</v>
      </c>
      <c r="BD62">
        <v>4.2945000000000002</v>
      </c>
      <c r="BE62">
        <v>0</v>
      </c>
      <c r="BF62">
        <v>2.0424000000000001E-2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1.93</v>
      </c>
      <c r="CC62">
        <v>1.35</v>
      </c>
      <c r="CD62">
        <v>0.94</v>
      </c>
      <c r="CE62">
        <v>0.9</v>
      </c>
      <c r="CF62">
        <v>0.16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2.2000000000000002</v>
      </c>
      <c r="CP62">
        <v>0.99528000000000005</v>
      </c>
      <c r="CQ62">
        <v>2.79379</v>
      </c>
      <c r="CR62">
        <v>2.34</v>
      </c>
      <c r="CS62">
        <v>1.9637800000000001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84.319014999999979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33.991999999999997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44.48</v>
      </c>
      <c r="AH63">
        <v>0</v>
      </c>
      <c r="AI63">
        <v>0</v>
      </c>
      <c r="AJ63">
        <v>0</v>
      </c>
      <c r="AK63">
        <v>54.704000000000001</v>
      </c>
      <c r="AL63">
        <v>12.782</v>
      </c>
      <c r="AM63">
        <v>16.38252</v>
      </c>
      <c r="AN63">
        <v>0.74441999999999997</v>
      </c>
      <c r="AO63">
        <v>0</v>
      </c>
      <c r="AP63">
        <v>0.76859999999999995</v>
      </c>
      <c r="AQ63">
        <v>64.680000000000007</v>
      </c>
      <c r="AR63">
        <v>13.247999999999999</v>
      </c>
      <c r="AS63">
        <v>15.87336</v>
      </c>
      <c r="AT63">
        <v>14.9968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84.319014999999979</v>
      </c>
      <c r="BA63">
        <f t="shared" si="1"/>
        <v>2728.1007560000007</v>
      </c>
      <c r="BD63">
        <v>4.2945000000000002</v>
      </c>
      <c r="BE63">
        <v>0</v>
      </c>
      <c r="BF63">
        <v>2.0424000000000001E-2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1.93</v>
      </c>
      <c r="CC63">
        <v>1.35</v>
      </c>
      <c r="CD63">
        <v>0.94</v>
      </c>
      <c r="CE63">
        <v>0.9</v>
      </c>
      <c r="CF63">
        <v>0.16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2.2000000000000002</v>
      </c>
      <c r="CP63">
        <v>0.99528000000000005</v>
      </c>
      <c r="CQ63">
        <v>2.79379</v>
      </c>
      <c r="CR63">
        <v>2.34</v>
      </c>
      <c r="CS63">
        <v>1.9637800000000001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84.319014999999979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33.991999999999997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44.48</v>
      </c>
      <c r="AH64">
        <v>0</v>
      </c>
      <c r="AI64">
        <v>0</v>
      </c>
      <c r="AJ64">
        <v>0</v>
      </c>
      <c r="AK64">
        <v>54.704000000000001</v>
      </c>
      <c r="AL64">
        <v>12.782</v>
      </c>
      <c r="AM64">
        <v>16.38252</v>
      </c>
      <c r="AN64">
        <v>0.74441999999999997</v>
      </c>
      <c r="AO64">
        <v>0</v>
      </c>
      <c r="AP64">
        <v>0.76859999999999995</v>
      </c>
      <c r="AQ64">
        <v>64.680000000000007</v>
      </c>
      <c r="AR64">
        <v>13.247999999999999</v>
      </c>
      <c r="AS64">
        <v>15.87336</v>
      </c>
      <c r="AT64">
        <v>14.9968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84.319014999999979</v>
      </c>
      <c r="BA64">
        <f t="shared" si="1"/>
        <v>2728.1007560000007</v>
      </c>
      <c r="BD64">
        <v>4.2945000000000002</v>
      </c>
      <c r="BE64">
        <v>0</v>
      </c>
      <c r="BF64">
        <v>2.0424000000000001E-2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1.93</v>
      </c>
      <c r="CC64">
        <v>1.35</v>
      </c>
      <c r="CD64">
        <v>0.94</v>
      </c>
      <c r="CE64">
        <v>0.9</v>
      </c>
      <c r="CF64">
        <v>0.16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2.2000000000000002</v>
      </c>
      <c r="CP64">
        <v>0.99528000000000005</v>
      </c>
      <c r="CQ64">
        <v>2.79379</v>
      </c>
      <c r="CR64">
        <v>2.34</v>
      </c>
      <c r="CS64">
        <v>1.9637800000000001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84.319014999999979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33.991999999999997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44.48</v>
      </c>
      <c r="AH65">
        <v>0</v>
      </c>
      <c r="AI65">
        <v>0</v>
      </c>
      <c r="AJ65">
        <v>0</v>
      </c>
      <c r="AK65">
        <v>54.704000000000001</v>
      </c>
      <c r="AL65">
        <v>12.782</v>
      </c>
      <c r="AM65">
        <v>16.38252</v>
      </c>
      <c r="AN65">
        <v>0.74441999999999997</v>
      </c>
      <c r="AO65">
        <v>0</v>
      </c>
      <c r="AP65">
        <v>0.76859999999999995</v>
      </c>
      <c r="AQ65">
        <v>64.680000000000007</v>
      </c>
      <c r="AR65">
        <v>17.664000000000001</v>
      </c>
      <c r="AS65">
        <v>15.87336</v>
      </c>
      <c r="AT65">
        <v>14.9968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84.319014999999979</v>
      </c>
      <c r="BA65">
        <f t="shared" si="1"/>
        <v>2732.5167560000009</v>
      </c>
      <c r="BD65">
        <v>4.2945000000000002</v>
      </c>
      <c r="BE65">
        <v>0</v>
      </c>
      <c r="BF65">
        <v>2.0424000000000001E-2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1.93</v>
      </c>
      <c r="CC65">
        <v>1.35</v>
      </c>
      <c r="CD65">
        <v>0.94</v>
      </c>
      <c r="CE65">
        <v>0.9</v>
      </c>
      <c r="CF65">
        <v>0.16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2.2000000000000002</v>
      </c>
      <c r="CP65">
        <v>0.99528000000000005</v>
      </c>
      <c r="CQ65">
        <v>2.79379</v>
      </c>
      <c r="CR65">
        <v>2.34</v>
      </c>
      <c r="CS65">
        <v>1.9637800000000001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84.319014999999979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33.991999999999997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5.3159999999999998</v>
      </c>
      <c r="AF66">
        <v>9.1440000000000001</v>
      </c>
      <c r="AG66">
        <v>44.48</v>
      </c>
      <c r="AH66">
        <v>0</v>
      </c>
      <c r="AI66">
        <v>0</v>
      </c>
      <c r="AJ66">
        <v>0</v>
      </c>
      <c r="AK66">
        <v>54.704000000000001</v>
      </c>
      <c r="AL66">
        <v>12.782</v>
      </c>
      <c r="AM66">
        <v>16.38252</v>
      </c>
      <c r="AN66">
        <v>0.74441999999999997</v>
      </c>
      <c r="AO66">
        <v>0</v>
      </c>
      <c r="AP66">
        <v>0.76859999999999995</v>
      </c>
      <c r="AQ66">
        <v>64.680000000000007</v>
      </c>
      <c r="AR66">
        <v>17.664000000000001</v>
      </c>
      <c r="AS66">
        <v>15.87336</v>
      </c>
      <c r="AT66">
        <v>14.9968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84.319014999999979</v>
      </c>
      <c r="BA66">
        <f t="shared" si="1"/>
        <v>2737.8327560000007</v>
      </c>
      <c r="BD66">
        <v>4.2945000000000002</v>
      </c>
      <c r="BE66">
        <v>0</v>
      </c>
      <c r="BF66">
        <v>2.0424000000000001E-2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1.93</v>
      </c>
      <c r="CC66">
        <v>1.35</v>
      </c>
      <c r="CD66">
        <v>0.94</v>
      </c>
      <c r="CE66">
        <v>0.9</v>
      </c>
      <c r="CF66">
        <v>0.16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2.2000000000000002</v>
      </c>
      <c r="CP66">
        <v>0.99528000000000005</v>
      </c>
      <c r="CQ66">
        <v>2.79379</v>
      </c>
      <c r="CR66">
        <v>2.34</v>
      </c>
      <c r="CS66">
        <v>1.9637800000000001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84.319014999999979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34.799309999999998</v>
      </c>
      <c r="X67">
        <v>147.515625</v>
      </c>
      <c r="Y67">
        <v>0</v>
      </c>
      <c r="Z67">
        <v>6.5537999999999998</v>
      </c>
      <c r="AA67">
        <v>3.7919999999999998</v>
      </c>
      <c r="AB67">
        <v>0</v>
      </c>
      <c r="AC67">
        <v>0</v>
      </c>
      <c r="AD67">
        <v>0</v>
      </c>
      <c r="AE67">
        <v>17.011199999999999</v>
      </c>
      <c r="AF67">
        <v>9.1440000000000001</v>
      </c>
      <c r="AG67">
        <v>44.48</v>
      </c>
      <c r="AH67">
        <v>0</v>
      </c>
      <c r="AI67">
        <v>0</v>
      </c>
      <c r="AJ67">
        <v>0</v>
      </c>
      <c r="AK67">
        <v>54.704000000000001</v>
      </c>
      <c r="AL67">
        <v>12.782</v>
      </c>
      <c r="AM67">
        <v>16.38252</v>
      </c>
      <c r="AN67">
        <v>0.74441999999999997</v>
      </c>
      <c r="AO67">
        <v>0</v>
      </c>
      <c r="AP67">
        <v>0.76859999999999995</v>
      </c>
      <c r="AQ67">
        <v>64.680000000000007</v>
      </c>
      <c r="AR67">
        <v>14.352</v>
      </c>
      <c r="AS67">
        <v>15.87336</v>
      </c>
      <c r="AT67">
        <v>14.9968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84.319014999999979</v>
      </c>
      <c r="BA67">
        <f t="shared" si="1"/>
        <v>2750.8152660000001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1.93</v>
      </c>
      <c r="CC67">
        <v>1.35</v>
      </c>
      <c r="CD67">
        <v>0.94</v>
      </c>
      <c r="CE67">
        <v>0.9</v>
      </c>
      <c r="CF67">
        <v>0.16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2.2000000000000002</v>
      </c>
      <c r="CP67">
        <v>0.99528000000000005</v>
      </c>
      <c r="CQ67">
        <v>2.79379</v>
      </c>
      <c r="CR67">
        <v>2.34</v>
      </c>
      <c r="CS67">
        <v>1.9637800000000001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84.319014999999979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34.799309999999998</v>
      </c>
      <c r="X68">
        <v>147.515625</v>
      </c>
      <c r="Y68">
        <v>0</v>
      </c>
      <c r="Z68">
        <v>6.5537999999999998</v>
      </c>
      <c r="AA68">
        <v>3.7919999999999998</v>
      </c>
      <c r="AB68">
        <v>2.7759999999999998</v>
      </c>
      <c r="AC68">
        <v>0</v>
      </c>
      <c r="AD68">
        <v>0</v>
      </c>
      <c r="AE68">
        <v>17.011199999999999</v>
      </c>
      <c r="AF68">
        <v>9.1440000000000001</v>
      </c>
      <c r="AG68">
        <v>44.48</v>
      </c>
      <c r="AH68">
        <v>0</v>
      </c>
      <c r="AI68">
        <v>0</v>
      </c>
      <c r="AJ68">
        <v>0</v>
      </c>
      <c r="AK68">
        <v>54.704000000000001</v>
      </c>
      <c r="AL68">
        <v>12.782</v>
      </c>
      <c r="AM68">
        <v>16.38252</v>
      </c>
      <c r="AN68">
        <v>0.74441999999999997</v>
      </c>
      <c r="AO68">
        <v>0</v>
      </c>
      <c r="AP68">
        <v>0.76859999999999995</v>
      </c>
      <c r="AQ68">
        <v>64.680000000000007</v>
      </c>
      <c r="AR68">
        <v>14.352</v>
      </c>
      <c r="AS68">
        <v>15.87336</v>
      </c>
      <c r="AT68">
        <v>14.9968</v>
      </c>
      <c r="AU68">
        <v>0</v>
      </c>
      <c r="AV68">
        <v>40.7712</v>
      </c>
      <c r="AW68">
        <v>54.061799999999998</v>
      </c>
      <c r="AX68">
        <v>1.143</v>
      </c>
      <c r="AY68">
        <v>0</v>
      </c>
      <c r="AZ68">
        <f t="shared" ref="AZ68:AZ98" si="3">DJ68</f>
        <v>84.319014999999979</v>
      </c>
      <c r="BA68">
        <f t="shared" ref="BA68:BA98" si="4">SUM(B68:AZ68)</f>
        <v>2753.5912659999999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1.93</v>
      </c>
      <c r="CC68">
        <v>1.35</v>
      </c>
      <c r="CD68">
        <v>0.94</v>
      </c>
      <c r="CE68">
        <v>0.9</v>
      </c>
      <c r="CF68">
        <v>0.16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2.2000000000000002</v>
      </c>
      <c r="CP68">
        <v>0.99528000000000005</v>
      </c>
      <c r="CQ68">
        <v>2.79379</v>
      </c>
      <c r="CR68">
        <v>2.34</v>
      </c>
      <c r="CS68">
        <v>1.9637800000000001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84.319014999999979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1.54</v>
      </c>
      <c r="AA69">
        <v>13.983000000000001</v>
      </c>
      <c r="AB69">
        <v>13.71344</v>
      </c>
      <c r="AC69">
        <v>10.02744</v>
      </c>
      <c r="AD69">
        <v>0</v>
      </c>
      <c r="AE69">
        <v>17.011199999999999</v>
      </c>
      <c r="AF69">
        <v>9.1440000000000001</v>
      </c>
      <c r="AG69">
        <v>44.48</v>
      </c>
      <c r="AH69">
        <v>2.931</v>
      </c>
      <c r="AI69">
        <v>0</v>
      </c>
      <c r="AJ69">
        <v>0</v>
      </c>
      <c r="AK69">
        <v>54.704000000000001</v>
      </c>
      <c r="AL69">
        <v>12.782</v>
      </c>
      <c r="AM69">
        <v>16.38252</v>
      </c>
      <c r="AN69">
        <v>0.74441999999999997</v>
      </c>
      <c r="AO69">
        <v>0</v>
      </c>
      <c r="AP69">
        <v>0.76859999999999995</v>
      </c>
      <c r="AQ69">
        <v>64.680000000000007</v>
      </c>
      <c r="AR69">
        <v>34.223999999999997</v>
      </c>
      <c r="AS69">
        <v>18.832799999999999</v>
      </c>
      <c r="AT69">
        <v>14.9968</v>
      </c>
      <c r="AU69">
        <v>0</v>
      </c>
      <c r="AV69">
        <v>40.7712</v>
      </c>
      <c r="AW69">
        <v>54.061799999999998</v>
      </c>
      <c r="AX69">
        <v>1.143</v>
      </c>
      <c r="AY69">
        <v>0</v>
      </c>
      <c r="AZ69">
        <f t="shared" si="3"/>
        <v>84.281414999999981</v>
      </c>
      <c r="BA69">
        <f t="shared" si="4"/>
        <v>2805.4581860000003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1.93</v>
      </c>
      <c r="CC69">
        <v>1.29</v>
      </c>
      <c r="CD69">
        <v>0.94</v>
      </c>
      <c r="CE69">
        <v>0.9</v>
      </c>
      <c r="CF69">
        <v>0.16</v>
      </c>
      <c r="CG69">
        <v>3.77</v>
      </c>
      <c r="CH69">
        <v>2.24E-2</v>
      </c>
      <c r="CI69">
        <v>5.34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2.2000000000000002</v>
      </c>
      <c r="CP69">
        <v>0.99528000000000005</v>
      </c>
      <c r="CQ69">
        <v>2.79379</v>
      </c>
      <c r="CR69">
        <v>2.34</v>
      </c>
      <c r="CS69">
        <v>1.9637800000000001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84.281414999999981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6.5537999999999998</v>
      </c>
      <c r="AA70">
        <v>17.774999999999999</v>
      </c>
      <c r="AB70">
        <v>13.71344</v>
      </c>
      <c r="AC70">
        <v>10.02744</v>
      </c>
      <c r="AD70">
        <v>8.202</v>
      </c>
      <c r="AE70">
        <v>17.011199999999999</v>
      </c>
      <c r="AF70">
        <v>9.1440000000000001</v>
      </c>
      <c r="AG70">
        <v>44.48</v>
      </c>
      <c r="AH70">
        <v>20.516999999999999</v>
      </c>
      <c r="AI70">
        <v>0</v>
      </c>
      <c r="AJ70">
        <v>0</v>
      </c>
      <c r="AK70">
        <v>54.704000000000001</v>
      </c>
      <c r="AL70">
        <v>12.782</v>
      </c>
      <c r="AM70">
        <v>16.38252</v>
      </c>
      <c r="AN70">
        <v>0.74441999999999997</v>
      </c>
      <c r="AO70">
        <v>0</v>
      </c>
      <c r="AP70">
        <v>0.76859999999999995</v>
      </c>
      <c r="AQ70">
        <v>64.680000000000007</v>
      </c>
      <c r="AR70">
        <v>34.223999999999997</v>
      </c>
      <c r="AS70">
        <v>18.832799999999999</v>
      </c>
      <c r="AT70">
        <v>14.9968</v>
      </c>
      <c r="AU70">
        <v>0</v>
      </c>
      <c r="AV70">
        <v>40.7712</v>
      </c>
      <c r="AW70">
        <v>54.061799999999998</v>
      </c>
      <c r="AX70">
        <v>1.143</v>
      </c>
      <c r="AY70">
        <v>0</v>
      </c>
      <c r="AZ70">
        <f t="shared" si="3"/>
        <v>84.424214999999975</v>
      </c>
      <c r="BA70">
        <f t="shared" si="4"/>
        <v>2840.1947860000005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1.93</v>
      </c>
      <c r="CC70">
        <v>1.29</v>
      </c>
      <c r="CD70">
        <v>0.94</v>
      </c>
      <c r="CE70">
        <v>0.9</v>
      </c>
      <c r="CF70">
        <v>0.16</v>
      </c>
      <c r="CG70">
        <v>3.77</v>
      </c>
      <c r="CH70">
        <v>0.16520000000000001</v>
      </c>
      <c r="CI70">
        <v>5.34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2.2000000000000002</v>
      </c>
      <c r="CP70">
        <v>0.99528000000000005</v>
      </c>
      <c r="CQ70">
        <v>2.79379</v>
      </c>
      <c r="CR70">
        <v>2.34</v>
      </c>
      <c r="CS70">
        <v>1.9637800000000001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84.424214999999975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6.5537999999999998</v>
      </c>
      <c r="AA71">
        <v>17.774999999999999</v>
      </c>
      <c r="AB71">
        <v>13.71344</v>
      </c>
      <c r="AC71">
        <v>10.02744</v>
      </c>
      <c r="AD71">
        <v>18.864599999999999</v>
      </c>
      <c r="AE71">
        <v>17.011199999999999</v>
      </c>
      <c r="AF71">
        <v>9.1440000000000001</v>
      </c>
      <c r="AG71">
        <v>44.48</v>
      </c>
      <c r="AH71">
        <v>42.988</v>
      </c>
      <c r="AI71">
        <v>0</v>
      </c>
      <c r="AJ71">
        <v>0</v>
      </c>
      <c r="AK71">
        <v>54.704000000000001</v>
      </c>
      <c r="AL71">
        <v>12.782</v>
      </c>
      <c r="AM71">
        <v>16.38252</v>
      </c>
      <c r="AN71">
        <v>0.74441999999999997</v>
      </c>
      <c r="AO71">
        <v>0</v>
      </c>
      <c r="AP71">
        <v>0.76859999999999995</v>
      </c>
      <c r="AQ71">
        <v>64.680000000000007</v>
      </c>
      <c r="AR71">
        <v>34.223999999999997</v>
      </c>
      <c r="AS71">
        <v>18.832799999999999</v>
      </c>
      <c r="AT71">
        <v>14.9968</v>
      </c>
      <c r="AU71">
        <v>0</v>
      </c>
      <c r="AV71">
        <v>40.7712</v>
      </c>
      <c r="AW71">
        <v>54.061799999999998</v>
      </c>
      <c r="AX71">
        <v>1.143</v>
      </c>
      <c r="AY71">
        <v>0</v>
      </c>
      <c r="AZ71">
        <f t="shared" si="3"/>
        <v>84.75041499999999</v>
      </c>
      <c r="BA71">
        <f t="shared" si="4"/>
        <v>2873.6545860000001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3.4642300000000001</v>
      </c>
      <c r="BR71">
        <v>0</v>
      </c>
      <c r="BS71">
        <v>1.64</v>
      </c>
      <c r="BT71">
        <v>0.14699999999999999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1.93</v>
      </c>
      <c r="CC71">
        <v>1.29</v>
      </c>
      <c r="CD71">
        <v>0.94</v>
      </c>
      <c r="CE71">
        <v>0.9</v>
      </c>
      <c r="CF71">
        <v>0.16</v>
      </c>
      <c r="CG71">
        <v>3.77</v>
      </c>
      <c r="CH71">
        <v>0.34439999999999998</v>
      </c>
      <c r="CI71">
        <v>5.34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2.2000000000000002</v>
      </c>
      <c r="CP71">
        <v>0.99528000000000005</v>
      </c>
      <c r="CQ71">
        <v>2.79379</v>
      </c>
      <c r="CR71">
        <v>2.34</v>
      </c>
      <c r="CS71">
        <v>1.9637800000000001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84.75041499999999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7.7</v>
      </c>
      <c r="AA72">
        <v>28.09872</v>
      </c>
      <c r="AB72">
        <v>13.71344</v>
      </c>
      <c r="AC72">
        <v>10.02744</v>
      </c>
      <c r="AD72">
        <v>28.296900000000001</v>
      </c>
      <c r="AE72">
        <v>34.022399999999998</v>
      </c>
      <c r="AF72">
        <v>18.288</v>
      </c>
      <c r="AG72">
        <v>44.48</v>
      </c>
      <c r="AH72">
        <v>72.395700000000005</v>
      </c>
      <c r="AI72">
        <v>0</v>
      </c>
      <c r="AJ72">
        <v>0</v>
      </c>
      <c r="AK72">
        <v>54.704000000000001</v>
      </c>
      <c r="AL72">
        <v>12.782</v>
      </c>
      <c r="AM72">
        <v>16.38252</v>
      </c>
      <c r="AN72">
        <v>0.74441999999999997</v>
      </c>
      <c r="AO72">
        <v>0</v>
      </c>
      <c r="AP72">
        <v>0.76859999999999995</v>
      </c>
      <c r="AQ72">
        <v>64.680000000000007</v>
      </c>
      <c r="AR72">
        <v>34.223999999999997</v>
      </c>
      <c r="AS72">
        <v>18.832799999999999</v>
      </c>
      <c r="AT72">
        <v>14.9968</v>
      </c>
      <c r="AU72">
        <v>0</v>
      </c>
      <c r="AV72">
        <v>40.7712</v>
      </c>
      <c r="AW72">
        <v>54.061799999999998</v>
      </c>
      <c r="AX72">
        <v>1.143</v>
      </c>
      <c r="AY72">
        <v>0</v>
      </c>
      <c r="AZ72">
        <f t="shared" si="3"/>
        <v>85.725414999999984</v>
      </c>
      <c r="BA72">
        <f t="shared" si="4"/>
        <v>2951.0947059999999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3.4642300000000001</v>
      </c>
      <c r="BR72">
        <v>5.5199999999999999E-2</v>
      </c>
      <c r="BS72">
        <v>1.64</v>
      </c>
      <c r="BT72">
        <v>0.83160000000000001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1.93</v>
      </c>
      <c r="CC72">
        <v>1.29</v>
      </c>
      <c r="CD72">
        <v>0.94</v>
      </c>
      <c r="CE72">
        <v>0.9</v>
      </c>
      <c r="CF72">
        <v>0.16</v>
      </c>
      <c r="CG72">
        <v>3.77</v>
      </c>
      <c r="CH72">
        <v>0.5796</v>
      </c>
      <c r="CI72">
        <v>5.34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2.2000000000000002</v>
      </c>
      <c r="CP72">
        <v>0.99528000000000005</v>
      </c>
      <c r="CQ72">
        <v>2.79379</v>
      </c>
      <c r="CR72">
        <v>2.34</v>
      </c>
      <c r="CS72">
        <v>1.9637800000000001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85.725414999999984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28.448</v>
      </c>
      <c r="AG73">
        <v>44.48</v>
      </c>
      <c r="AH73">
        <v>96.527600000000007</v>
      </c>
      <c r="AI73">
        <v>0</v>
      </c>
      <c r="AJ73">
        <v>0</v>
      </c>
      <c r="AK73">
        <v>54.704000000000001</v>
      </c>
      <c r="AL73">
        <v>66.814999999999998</v>
      </c>
      <c r="AM73">
        <v>16.38252</v>
      </c>
      <c r="AN73">
        <v>0.74441999999999997</v>
      </c>
      <c r="AO73">
        <v>0</v>
      </c>
      <c r="AP73">
        <v>0.76859999999999995</v>
      </c>
      <c r="AQ73">
        <v>64.680000000000007</v>
      </c>
      <c r="AR73">
        <v>19.872</v>
      </c>
      <c r="AS73">
        <v>18.832799999999999</v>
      </c>
      <c r="AT73">
        <v>14.9968</v>
      </c>
      <c r="AU73">
        <v>0</v>
      </c>
      <c r="AV73">
        <v>40.7712</v>
      </c>
      <c r="AW73">
        <v>54.061799999999998</v>
      </c>
      <c r="AX73">
        <v>1.143</v>
      </c>
      <c r="AY73">
        <v>0</v>
      </c>
      <c r="AZ73">
        <f t="shared" si="3"/>
        <v>86.779142999999991</v>
      </c>
      <c r="BA73">
        <f t="shared" si="4"/>
        <v>3079.030033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1.93</v>
      </c>
      <c r="CC73">
        <v>1.29</v>
      </c>
      <c r="CD73">
        <v>0.94</v>
      </c>
      <c r="CE73">
        <v>0.9</v>
      </c>
      <c r="CF73">
        <v>0.16</v>
      </c>
      <c r="CG73">
        <v>3.77</v>
      </c>
      <c r="CH73">
        <v>0.77280000000000004</v>
      </c>
      <c r="CI73">
        <v>5.34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2.2000000000000002</v>
      </c>
      <c r="CP73">
        <v>0.99528000000000005</v>
      </c>
      <c r="CQ73">
        <v>2.79379</v>
      </c>
      <c r="CR73">
        <v>2.34</v>
      </c>
      <c r="CS73">
        <v>1.9637800000000001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86.779142999999991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28.448</v>
      </c>
      <c r="AG74">
        <v>44.48</v>
      </c>
      <c r="AH74">
        <v>120.65949999999999</v>
      </c>
      <c r="AI74">
        <v>0</v>
      </c>
      <c r="AJ74">
        <v>0</v>
      </c>
      <c r="AK74">
        <v>54.704000000000001</v>
      </c>
      <c r="AL74">
        <v>66.814999999999998</v>
      </c>
      <c r="AM74">
        <v>16.38252</v>
      </c>
      <c r="AN74">
        <v>0.74441999999999997</v>
      </c>
      <c r="AO74">
        <v>0</v>
      </c>
      <c r="AP74">
        <v>0.76859999999999995</v>
      </c>
      <c r="AQ74">
        <v>64.680000000000007</v>
      </c>
      <c r="AR74">
        <v>19.872</v>
      </c>
      <c r="AS74">
        <v>18.832799999999999</v>
      </c>
      <c r="AT74">
        <v>14.9968</v>
      </c>
      <c r="AU74">
        <v>0</v>
      </c>
      <c r="AV74">
        <v>40.7712</v>
      </c>
      <c r="AW74">
        <v>54.061799999999998</v>
      </c>
      <c r="AX74">
        <v>1.143</v>
      </c>
      <c r="AY74">
        <v>0</v>
      </c>
      <c r="AZ74">
        <f t="shared" si="3"/>
        <v>86.972342999999995</v>
      </c>
      <c r="BA74">
        <f t="shared" si="4"/>
        <v>3103.355133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1.93</v>
      </c>
      <c r="CC74">
        <v>1.29</v>
      </c>
      <c r="CD74">
        <v>0.94</v>
      </c>
      <c r="CE74">
        <v>0.9</v>
      </c>
      <c r="CF74">
        <v>0.16</v>
      </c>
      <c r="CG74">
        <v>3.77</v>
      </c>
      <c r="CH74">
        <v>0.96599999999999997</v>
      </c>
      <c r="CI74">
        <v>5.34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2.2000000000000002</v>
      </c>
      <c r="CP74">
        <v>0.99528000000000005</v>
      </c>
      <c r="CQ74">
        <v>2.79379</v>
      </c>
      <c r="CR74">
        <v>2.34</v>
      </c>
      <c r="CS74">
        <v>1.9637800000000001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86.972342999999995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28.448</v>
      </c>
      <c r="AG75">
        <v>44.48</v>
      </c>
      <c r="AH75">
        <v>120.65949999999999</v>
      </c>
      <c r="AI75">
        <v>0</v>
      </c>
      <c r="AJ75">
        <v>0</v>
      </c>
      <c r="AK75">
        <v>54.704000000000001</v>
      </c>
      <c r="AL75">
        <v>66.814999999999998</v>
      </c>
      <c r="AM75">
        <v>16.38252</v>
      </c>
      <c r="AN75">
        <v>0.76400999999999997</v>
      </c>
      <c r="AO75">
        <v>0</v>
      </c>
      <c r="AP75">
        <v>0.76859999999999995</v>
      </c>
      <c r="AQ75">
        <v>64.680000000000007</v>
      </c>
      <c r="AR75">
        <v>19.872</v>
      </c>
      <c r="AS75">
        <v>18.832799999999999</v>
      </c>
      <c r="AT75">
        <v>14.9968</v>
      </c>
      <c r="AU75">
        <v>0</v>
      </c>
      <c r="AV75">
        <v>40.990400000000001</v>
      </c>
      <c r="AW75">
        <v>54.061799999999998</v>
      </c>
      <c r="AX75">
        <v>1.143</v>
      </c>
      <c r="AY75">
        <v>0</v>
      </c>
      <c r="AZ75">
        <f t="shared" si="3"/>
        <v>86.972416999999993</v>
      </c>
      <c r="BA75">
        <f t="shared" si="4"/>
        <v>3103.5939969999999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1.93</v>
      </c>
      <c r="CC75">
        <v>1.29</v>
      </c>
      <c r="CD75">
        <v>0.94</v>
      </c>
      <c r="CE75">
        <v>0.9</v>
      </c>
      <c r="CF75">
        <v>0.16</v>
      </c>
      <c r="CG75">
        <v>3.77</v>
      </c>
      <c r="CH75">
        <v>0.96599999999999997</v>
      </c>
      <c r="CI75">
        <v>5.34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2.2000000000000002</v>
      </c>
      <c r="CP75">
        <v>0.99528000000000005</v>
      </c>
      <c r="CQ75">
        <v>2.79379</v>
      </c>
      <c r="CR75">
        <v>2.34</v>
      </c>
      <c r="CS75">
        <v>1.9637800000000001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86.972416999999993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28.448</v>
      </c>
      <c r="AG76">
        <v>44.48</v>
      </c>
      <c r="AH76">
        <v>120.65949999999999</v>
      </c>
      <c r="AI76">
        <v>0</v>
      </c>
      <c r="AJ76">
        <v>0</v>
      </c>
      <c r="AK76">
        <v>54.704000000000001</v>
      </c>
      <c r="AL76">
        <v>66.814999999999998</v>
      </c>
      <c r="AM76">
        <v>16.38252</v>
      </c>
      <c r="AN76">
        <v>0.76400999999999997</v>
      </c>
      <c r="AO76">
        <v>0</v>
      </c>
      <c r="AP76">
        <v>0.76859999999999995</v>
      </c>
      <c r="AQ76">
        <v>64.680000000000007</v>
      </c>
      <c r="AR76">
        <v>19.872</v>
      </c>
      <c r="AS76">
        <v>18.832799999999999</v>
      </c>
      <c r="AT76">
        <v>14.9968</v>
      </c>
      <c r="AU76">
        <v>0</v>
      </c>
      <c r="AV76">
        <v>40.990400000000001</v>
      </c>
      <c r="AW76">
        <v>54.061799999999998</v>
      </c>
      <c r="AX76">
        <v>1.143</v>
      </c>
      <c r="AY76">
        <v>0</v>
      </c>
      <c r="AZ76">
        <f t="shared" si="3"/>
        <v>86.982416999999998</v>
      </c>
      <c r="BA76">
        <f t="shared" si="4"/>
        <v>3103.6039970000002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1.93</v>
      </c>
      <c r="CC76">
        <v>1.29</v>
      </c>
      <c r="CD76">
        <v>0.94</v>
      </c>
      <c r="CE76">
        <v>0.91</v>
      </c>
      <c r="CF76">
        <v>0.16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2.2000000000000002</v>
      </c>
      <c r="CP76">
        <v>0.99528000000000005</v>
      </c>
      <c r="CQ76">
        <v>2.79379</v>
      </c>
      <c r="CR76">
        <v>2.34</v>
      </c>
      <c r="CS76">
        <v>1.9637800000000001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86.982416999999998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28.448</v>
      </c>
      <c r="AG77">
        <v>44.48</v>
      </c>
      <c r="AH77">
        <v>120.65949999999999</v>
      </c>
      <c r="AI77">
        <v>0</v>
      </c>
      <c r="AJ77">
        <v>0</v>
      </c>
      <c r="AK77">
        <v>54.704000000000001</v>
      </c>
      <c r="AL77">
        <v>12.782</v>
      </c>
      <c r="AM77">
        <v>16.38252</v>
      </c>
      <c r="AN77">
        <v>0.76400999999999997</v>
      </c>
      <c r="AO77">
        <v>0</v>
      </c>
      <c r="AP77">
        <v>0.76859999999999995</v>
      </c>
      <c r="AQ77">
        <v>64.680000000000007</v>
      </c>
      <c r="AR77">
        <v>26.495999999999999</v>
      </c>
      <c r="AS77">
        <v>20.178000000000001</v>
      </c>
      <c r="AT77">
        <v>14.9968</v>
      </c>
      <c r="AU77">
        <v>0</v>
      </c>
      <c r="AV77">
        <v>40.990400000000001</v>
      </c>
      <c r="AW77">
        <v>54.061799999999998</v>
      </c>
      <c r="AX77">
        <v>1.143</v>
      </c>
      <c r="AY77">
        <v>0</v>
      </c>
      <c r="AZ77">
        <f t="shared" si="3"/>
        <v>86.933997000000005</v>
      </c>
      <c r="BA77">
        <f t="shared" si="4"/>
        <v>3057.4917770000002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1.84</v>
      </c>
      <c r="CC77">
        <v>1.29</v>
      </c>
      <c r="CD77">
        <v>0.94</v>
      </c>
      <c r="CE77">
        <v>0.91</v>
      </c>
      <c r="CF77">
        <v>0.18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2.2000000000000002</v>
      </c>
      <c r="CP77">
        <v>0.99528000000000005</v>
      </c>
      <c r="CQ77">
        <v>2.79379</v>
      </c>
      <c r="CR77">
        <v>2.34</v>
      </c>
      <c r="CS77">
        <v>1.98536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86.933997000000005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28.448</v>
      </c>
      <c r="AG78">
        <v>44.48</v>
      </c>
      <c r="AH78">
        <v>120.65949999999999</v>
      </c>
      <c r="AI78">
        <v>0</v>
      </c>
      <c r="AJ78">
        <v>0</v>
      </c>
      <c r="AK78">
        <v>54.704000000000001</v>
      </c>
      <c r="AL78">
        <v>12.782</v>
      </c>
      <c r="AM78">
        <v>16.38252</v>
      </c>
      <c r="AN78">
        <v>0.76400999999999997</v>
      </c>
      <c r="AO78">
        <v>0</v>
      </c>
      <c r="AP78">
        <v>0.76859999999999995</v>
      </c>
      <c r="AQ78">
        <v>64.680000000000007</v>
      </c>
      <c r="AR78">
        <v>26.495999999999999</v>
      </c>
      <c r="AS78">
        <v>20.178000000000001</v>
      </c>
      <c r="AT78">
        <v>14.9968</v>
      </c>
      <c r="AU78">
        <v>0</v>
      </c>
      <c r="AV78">
        <v>40.990400000000001</v>
      </c>
      <c r="AW78">
        <v>54.061799999999998</v>
      </c>
      <c r="AX78">
        <v>1.143</v>
      </c>
      <c r="AY78">
        <v>0</v>
      </c>
      <c r="AZ78">
        <f t="shared" si="3"/>
        <v>86.518197000000001</v>
      </c>
      <c r="BA78">
        <f t="shared" si="4"/>
        <v>3057.075977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0.83160000000000001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1.84</v>
      </c>
      <c r="CC78">
        <v>1.29</v>
      </c>
      <c r="CD78">
        <v>0.94</v>
      </c>
      <c r="CE78">
        <v>0.91</v>
      </c>
      <c r="CF78">
        <v>0.18</v>
      </c>
      <c r="CG78">
        <v>3.77</v>
      </c>
      <c r="CH78">
        <v>0.96599999999999997</v>
      </c>
      <c r="CI78">
        <v>5.34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2.2000000000000002</v>
      </c>
      <c r="CP78">
        <v>0.99528000000000005</v>
      </c>
      <c r="CQ78">
        <v>2.79379</v>
      </c>
      <c r="CR78">
        <v>2.34</v>
      </c>
      <c r="CS78">
        <v>1.98536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86.518197000000001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34.799309999999998</v>
      </c>
      <c r="X79">
        <v>147.515625</v>
      </c>
      <c r="Y79">
        <v>0</v>
      </c>
      <c r="Z79">
        <v>7.7</v>
      </c>
      <c r="AA79">
        <v>17.774999999999999</v>
      </c>
      <c r="AB79">
        <v>27.426880000000001</v>
      </c>
      <c r="AC79">
        <v>10.02744</v>
      </c>
      <c r="AD79">
        <v>18.864599999999999</v>
      </c>
      <c r="AE79">
        <v>34.022399999999998</v>
      </c>
      <c r="AF79">
        <v>27.431999999999999</v>
      </c>
      <c r="AG79">
        <v>44.48</v>
      </c>
      <c r="AH79">
        <v>96.527600000000007</v>
      </c>
      <c r="AI79">
        <v>0</v>
      </c>
      <c r="AJ79">
        <v>0</v>
      </c>
      <c r="AK79">
        <v>54.704000000000001</v>
      </c>
      <c r="AL79">
        <v>12.782</v>
      </c>
      <c r="AM79">
        <v>16.38252</v>
      </c>
      <c r="AN79">
        <v>0.76400999999999997</v>
      </c>
      <c r="AO79">
        <v>0</v>
      </c>
      <c r="AP79">
        <v>0.76859999999999995</v>
      </c>
      <c r="AQ79">
        <v>64.680000000000007</v>
      </c>
      <c r="AR79">
        <v>26.495999999999999</v>
      </c>
      <c r="AS79">
        <v>20.178000000000001</v>
      </c>
      <c r="AT79">
        <v>14.9968</v>
      </c>
      <c r="AU79">
        <v>0</v>
      </c>
      <c r="AV79">
        <v>40.990400000000001</v>
      </c>
      <c r="AW79">
        <v>54.061799999999998</v>
      </c>
      <c r="AX79">
        <v>1.143</v>
      </c>
      <c r="AY79">
        <v>0</v>
      </c>
      <c r="AZ79">
        <f t="shared" si="3"/>
        <v>85.919197000000011</v>
      </c>
      <c r="BA79">
        <f t="shared" si="4"/>
        <v>2972.3777979999995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3.4642300000000001</v>
      </c>
      <c r="BR79">
        <v>0.49992799999999998</v>
      </c>
      <c r="BS79">
        <v>1.64</v>
      </c>
      <c r="BT79">
        <v>0.4158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1.84</v>
      </c>
      <c r="CC79">
        <v>1.31</v>
      </c>
      <c r="CD79">
        <v>0.94</v>
      </c>
      <c r="CE79">
        <v>0.9</v>
      </c>
      <c r="CF79">
        <v>0.18</v>
      </c>
      <c r="CG79">
        <v>3.77</v>
      </c>
      <c r="CH79">
        <v>0.77280000000000004</v>
      </c>
      <c r="CI79">
        <v>5.34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2.2000000000000002</v>
      </c>
      <c r="CP79">
        <v>0.99528000000000005</v>
      </c>
      <c r="CQ79">
        <v>2.79379</v>
      </c>
      <c r="CR79">
        <v>2.34</v>
      </c>
      <c r="CS79">
        <v>1.98536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85.919197000000011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34.799309999999998</v>
      </c>
      <c r="X80">
        <v>147.515625</v>
      </c>
      <c r="Y80">
        <v>0</v>
      </c>
      <c r="Z80">
        <v>6.5537999999999998</v>
      </c>
      <c r="AA80">
        <v>14.02092</v>
      </c>
      <c r="AB80">
        <v>13.71344</v>
      </c>
      <c r="AC80">
        <v>10.02744</v>
      </c>
      <c r="AD80">
        <v>8.8855000000000004</v>
      </c>
      <c r="AE80">
        <v>29.238</v>
      </c>
      <c r="AF80">
        <v>27.431999999999999</v>
      </c>
      <c r="AG80">
        <v>44.48</v>
      </c>
      <c r="AH80">
        <v>72.395700000000005</v>
      </c>
      <c r="AI80">
        <v>0</v>
      </c>
      <c r="AJ80">
        <v>0</v>
      </c>
      <c r="AK80">
        <v>54.704000000000001</v>
      </c>
      <c r="AL80">
        <v>12.782</v>
      </c>
      <c r="AM80">
        <v>16.38252</v>
      </c>
      <c r="AN80">
        <v>0.76400999999999997</v>
      </c>
      <c r="AO80">
        <v>0</v>
      </c>
      <c r="AP80">
        <v>0.76859999999999995</v>
      </c>
      <c r="AQ80">
        <v>64.680000000000007</v>
      </c>
      <c r="AR80">
        <v>26.495999999999999</v>
      </c>
      <c r="AS80">
        <v>20.178000000000001</v>
      </c>
      <c r="AT80">
        <v>14.9968</v>
      </c>
      <c r="AU80">
        <v>0</v>
      </c>
      <c r="AV80">
        <v>40.990400000000001</v>
      </c>
      <c r="AW80">
        <v>54.061799999999998</v>
      </c>
      <c r="AX80">
        <v>1.143</v>
      </c>
      <c r="AY80">
        <v>0</v>
      </c>
      <c r="AZ80">
        <f t="shared" si="3"/>
        <v>85.591596999999993</v>
      </c>
      <c r="BA80">
        <f t="shared" si="4"/>
        <v>2914.5410779999997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3.4642300000000001</v>
      </c>
      <c r="BR80">
        <v>0.49992799999999998</v>
      </c>
      <c r="BS80">
        <v>1.64</v>
      </c>
      <c r="BT80">
        <v>0.28139999999999998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1.84</v>
      </c>
      <c r="CC80">
        <v>1.31</v>
      </c>
      <c r="CD80">
        <v>0.94</v>
      </c>
      <c r="CE80">
        <v>0.9</v>
      </c>
      <c r="CF80">
        <v>0.18</v>
      </c>
      <c r="CG80">
        <v>3.77</v>
      </c>
      <c r="CH80">
        <v>0.5796</v>
      </c>
      <c r="CI80">
        <v>5.34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2.2000000000000002</v>
      </c>
      <c r="CP80">
        <v>0.99528000000000005</v>
      </c>
      <c r="CQ80">
        <v>2.79379</v>
      </c>
      <c r="CR80">
        <v>2.34</v>
      </c>
      <c r="CS80">
        <v>1.98536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85.591596999999993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14.02092</v>
      </c>
      <c r="AB81">
        <v>13.71344</v>
      </c>
      <c r="AC81">
        <v>10.02744</v>
      </c>
      <c r="AD81">
        <v>8.8855000000000004</v>
      </c>
      <c r="AE81">
        <v>17.011199999999999</v>
      </c>
      <c r="AF81">
        <v>27.431999999999999</v>
      </c>
      <c r="AG81">
        <v>44.48</v>
      </c>
      <c r="AH81">
        <v>48.263800000000003</v>
      </c>
      <c r="AI81">
        <v>0</v>
      </c>
      <c r="AJ81">
        <v>0</v>
      </c>
      <c r="AK81">
        <v>54.704000000000001</v>
      </c>
      <c r="AL81">
        <v>12.782</v>
      </c>
      <c r="AM81">
        <v>16.38252</v>
      </c>
      <c r="AN81">
        <v>0.76400999999999997</v>
      </c>
      <c r="AO81">
        <v>0</v>
      </c>
      <c r="AP81">
        <v>0.76859999999999995</v>
      </c>
      <c r="AQ81">
        <v>64.680000000000007</v>
      </c>
      <c r="AR81">
        <v>37.536000000000001</v>
      </c>
      <c r="AS81">
        <v>22.868400000000001</v>
      </c>
      <c r="AT81">
        <v>14.9968</v>
      </c>
      <c r="AU81">
        <v>0</v>
      </c>
      <c r="AV81">
        <v>40.990400000000001</v>
      </c>
      <c r="AW81">
        <v>54.061799999999998</v>
      </c>
      <c r="AX81">
        <v>1.143</v>
      </c>
      <c r="AY81">
        <v>0</v>
      </c>
      <c r="AZ81">
        <f t="shared" si="3"/>
        <v>85.126996999999989</v>
      </c>
      <c r="BA81">
        <f t="shared" si="4"/>
        <v>2891.4481779999996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3.4642300000000001</v>
      </c>
      <c r="BR81">
        <v>0.49992799999999998</v>
      </c>
      <c r="BS81">
        <v>1.64</v>
      </c>
      <c r="BT81">
        <v>0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1.84</v>
      </c>
      <c r="CC81">
        <v>1.29</v>
      </c>
      <c r="CD81">
        <v>0.97</v>
      </c>
      <c r="CE81">
        <v>0.9</v>
      </c>
      <c r="CF81">
        <v>0.18</v>
      </c>
      <c r="CG81">
        <v>3.77</v>
      </c>
      <c r="CH81">
        <v>0.38640000000000002</v>
      </c>
      <c r="CI81">
        <v>5.34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2.2000000000000002</v>
      </c>
      <c r="CP81">
        <v>0.99528000000000005</v>
      </c>
      <c r="CQ81">
        <v>2.79379</v>
      </c>
      <c r="CR81">
        <v>2.34</v>
      </c>
      <c r="CS81">
        <v>1.98536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85.126996999999989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13.71344</v>
      </c>
      <c r="AC82">
        <v>10.02744</v>
      </c>
      <c r="AD82">
        <v>8.8855000000000004</v>
      </c>
      <c r="AE82">
        <v>17.011199999999999</v>
      </c>
      <c r="AF82">
        <v>27.431999999999999</v>
      </c>
      <c r="AG82">
        <v>44.48</v>
      </c>
      <c r="AH82">
        <v>21.787099999999999</v>
      </c>
      <c r="AI82">
        <v>0</v>
      </c>
      <c r="AJ82">
        <v>0</v>
      </c>
      <c r="AK82">
        <v>54.704000000000001</v>
      </c>
      <c r="AL82">
        <v>12.782</v>
      </c>
      <c r="AM82">
        <v>16.38252</v>
      </c>
      <c r="AN82">
        <v>0.76400999999999997</v>
      </c>
      <c r="AO82">
        <v>0</v>
      </c>
      <c r="AP82">
        <v>0.76859999999999995</v>
      </c>
      <c r="AQ82">
        <v>64.680000000000007</v>
      </c>
      <c r="AR82">
        <v>37.536000000000001</v>
      </c>
      <c r="AS82">
        <v>22.868400000000001</v>
      </c>
      <c r="AT82">
        <v>14.9968</v>
      </c>
      <c r="AU82">
        <v>0</v>
      </c>
      <c r="AV82">
        <v>40.990400000000001</v>
      </c>
      <c r="AW82">
        <v>54.061799999999998</v>
      </c>
      <c r="AX82">
        <v>1.143</v>
      </c>
      <c r="AY82">
        <v>0</v>
      </c>
      <c r="AZ82">
        <f t="shared" si="3"/>
        <v>84.914196999999987</v>
      </c>
      <c r="BA82">
        <f t="shared" si="4"/>
        <v>2854.5297579999997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3.4642300000000001</v>
      </c>
      <c r="BR82">
        <v>0.49992799999999998</v>
      </c>
      <c r="BS82">
        <v>1.64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1.84</v>
      </c>
      <c r="CC82">
        <v>1.29</v>
      </c>
      <c r="CD82">
        <v>0.97</v>
      </c>
      <c r="CE82">
        <v>0.9</v>
      </c>
      <c r="CF82">
        <v>0.18</v>
      </c>
      <c r="CG82">
        <v>3.77</v>
      </c>
      <c r="CH82">
        <v>0.1736</v>
      </c>
      <c r="CI82">
        <v>5.34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2.2000000000000002</v>
      </c>
      <c r="CP82">
        <v>0.99528000000000005</v>
      </c>
      <c r="CQ82">
        <v>2.79379</v>
      </c>
      <c r="CR82">
        <v>2.34</v>
      </c>
      <c r="CS82">
        <v>1.98536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84.914196999999987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3.7919999999999998</v>
      </c>
      <c r="AB83">
        <v>13.71344</v>
      </c>
      <c r="AC83">
        <v>10.02744</v>
      </c>
      <c r="AD83">
        <v>8.8855000000000004</v>
      </c>
      <c r="AE83">
        <v>14.619</v>
      </c>
      <c r="AF83">
        <v>27.431999999999999</v>
      </c>
      <c r="AG83">
        <v>44.48</v>
      </c>
      <c r="AH83">
        <v>0</v>
      </c>
      <c r="AI83">
        <v>0</v>
      </c>
      <c r="AJ83">
        <v>0</v>
      </c>
      <c r="AK83">
        <v>54.704000000000001</v>
      </c>
      <c r="AL83">
        <v>12.782</v>
      </c>
      <c r="AM83">
        <v>16.38252</v>
      </c>
      <c r="AN83">
        <v>0.76400999999999997</v>
      </c>
      <c r="AO83">
        <v>0</v>
      </c>
      <c r="AP83">
        <v>0.76859999999999995</v>
      </c>
      <c r="AQ83">
        <v>64.680000000000007</v>
      </c>
      <c r="AR83">
        <v>19.872</v>
      </c>
      <c r="AS83">
        <v>22.868400000000001</v>
      </c>
      <c r="AT83">
        <v>14.9968</v>
      </c>
      <c r="AU83">
        <v>0</v>
      </c>
      <c r="AV83">
        <v>41.209600000000002</v>
      </c>
      <c r="AW83">
        <v>54.061799999999998</v>
      </c>
      <c r="AX83">
        <v>1.143</v>
      </c>
      <c r="AY83">
        <v>0</v>
      </c>
      <c r="AZ83">
        <f t="shared" si="3"/>
        <v>84.830670999999981</v>
      </c>
      <c r="BA83">
        <f t="shared" si="4"/>
        <v>2813.9651319999998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3.4642300000000001</v>
      </c>
      <c r="BR83">
        <v>0.49992799999999998</v>
      </c>
      <c r="BS83">
        <v>1.64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1.93</v>
      </c>
      <c r="CC83">
        <v>1.29</v>
      </c>
      <c r="CD83">
        <v>0.97</v>
      </c>
      <c r="CE83">
        <v>0.9</v>
      </c>
      <c r="CF83">
        <v>0.18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2.2000000000000002</v>
      </c>
      <c r="CP83">
        <v>0.99528000000000005</v>
      </c>
      <c r="CQ83">
        <v>2.79379</v>
      </c>
      <c r="CR83">
        <v>2.34</v>
      </c>
      <c r="CS83">
        <v>1.98536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84.830670999999981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4.1639999999999997</v>
      </c>
      <c r="AC84">
        <v>10.02744</v>
      </c>
      <c r="AD84">
        <v>8.8855000000000004</v>
      </c>
      <c r="AE84">
        <v>14.619</v>
      </c>
      <c r="AF84">
        <v>27.431999999999999</v>
      </c>
      <c r="AG84">
        <v>44.48</v>
      </c>
      <c r="AH84">
        <v>0</v>
      </c>
      <c r="AI84">
        <v>0</v>
      </c>
      <c r="AJ84">
        <v>0</v>
      </c>
      <c r="AK84">
        <v>54.704000000000001</v>
      </c>
      <c r="AL84">
        <v>12.782</v>
      </c>
      <c r="AM84">
        <v>16.38252</v>
      </c>
      <c r="AN84">
        <v>0.76400999999999997</v>
      </c>
      <c r="AO84">
        <v>0</v>
      </c>
      <c r="AP84">
        <v>0.76859999999999995</v>
      </c>
      <c r="AQ84">
        <v>64.680000000000007</v>
      </c>
      <c r="AR84">
        <v>19.872</v>
      </c>
      <c r="AS84">
        <v>22.868400000000001</v>
      </c>
      <c r="AT84">
        <v>14.9968</v>
      </c>
      <c r="AU84">
        <v>0</v>
      </c>
      <c r="AV84">
        <v>41.209600000000002</v>
      </c>
      <c r="AW84">
        <v>54.061799999999998</v>
      </c>
      <c r="AX84">
        <v>1.143</v>
      </c>
      <c r="AY84">
        <v>0</v>
      </c>
      <c r="AZ84">
        <f t="shared" si="3"/>
        <v>84.385942999999983</v>
      </c>
      <c r="BA84">
        <f t="shared" si="4"/>
        <v>2800.1789639999997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3.4642300000000001</v>
      </c>
      <c r="BR84">
        <v>5.5199999999999999E-2</v>
      </c>
      <c r="BS84">
        <v>1.64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1.93</v>
      </c>
      <c r="CC84">
        <v>1.29</v>
      </c>
      <c r="CD84">
        <v>0.97</v>
      </c>
      <c r="CE84">
        <v>0.9</v>
      </c>
      <c r="CF84">
        <v>0.18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2.2000000000000002</v>
      </c>
      <c r="CP84">
        <v>0.99528000000000005</v>
      </c>
      <c r="CQ84">
        <v>2.79379</v>
      </c>
      <c r="CR84">
        <v>2.34</v>
      </c>
      <c r="CS84">
        <v>1.98536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84.385942999999983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10.02744</v>
      </c>
      <c r="AD85">
        <v>8.8855000000000004</v>
      </c>
      <c r="AE85">
        <v>14.619</v>
      </c>
      <c r="AF85">
        <v>27.431999999999999</v>
      </c>
      <c r="AG85">
        <v>44.48</v>
      </c>
      <c r="AH85">
        <v>0</v>
      </c>
      <c r="AI85">
        <v>0</v>
      </c>
      <c r="AJ85">
        <v>0</v>
      </c>
      <c r="AK85">
        <v>54.704000000000001</v>
      </c>
      <c r="AL85">
        <v>12.782</v>
      </c>
      <c r="AM85">
        <v>16.38252</v>
      </c>
      <c r="AN85">
        <v>0.76400999999999997</v>
      </c>
      <c r="AO85">
        <v>0</v>
      </c>
      <c r="AP85">
        <v>5.6364000000000001</v>
      </c>
      <c r="AQ85">
        <v>64.680000000000007</v>
      </c>
      <c r="AR85">
        <v>37.536000000000001</v>
      </c>
      <c r="AS85">
        <v>22.868400000000001</v>
      </c>
      <c r="AT85">
        <v>14.9968</v>
      </c>
      <c r="AU85">
        <v>0</v>
      </c>
      <c r="AV85">
        <v>41.209600000000002</v>
      </c>
      <c r="AW85">
        <v>54.061799999999998</v>
      </c>
      <c r="AX85">
        <v>1.143</v>
      </c>
      <c r="AY85">
        <v>0</v>
      </c>
      <c r="AZ85">
        <f t="shared" si="3"/>
        <v>84.340742999999989</v>
      </c>
      <c r="BA85">
        <f t="shared" si="4"/>
        <v>2818.5015640000001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1.93</v>
      </c>
      <c r="CC85">
        <v>1.29</v>
      </c>
      <c r="CD85">
        <v>1</v>
      </c>
      <c r="CE85">
        <v>0.9</v>
      </c>
      <c r="CF85">
        <v>0.16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2.2000000000000002</v>
      </c>
      <c r="CP85">
        <v>0.99528000000000005</v>
      </c>
      <c r="CQ85">
        <v>2.79379</v>
      </c>
      <c r="CR85">
        <v>2.34</v>
      </c>
      <c r="CS85">
        <v>1.98536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84.340742999999989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10.02744</v>
      </c>
      <c r="AD86">
        <v>8.8855000000000004</v>
      </c>
      <c r="AE86">
        <v>14.619</v>
      </c>
      <c r="AF86">
        <v>27.431999999999999</v>
      </c>
      <c r="AG86">
        <v>44.48</v>
      </c>
      <c r="AH86">
        <v>0</v>
      </c>
      <c r="AI86">
        <v>0</v>
      </c>
      <c r="AJ86">
        <v>0</v>
      </c>
      <c r="AK86">
        <v>54.704000000000001</v>
      </c>
      <c r="AL86">
        <v>12.782</v>
      </c>
      <c r="AM86">
        <v>16.38252</v>
      </c>
      <c r="AN86">
        <v>0.76400999999999997</v>
      </c>
      <c r="AO86">
        <v>0</v>
      </c>
      <c r="AP86">
        <v>5.6364000000000001</v>
      </c>
      <c r="AQ86">
        <v>64.680000000000007</v>
      </c>
      <c r="AR86">
        <v>37.536000000000001</v>
      </c>
      <c r="AS86">
        <v>22.868400000000001</v>
      </c>
      <c r="AT86">
        <v>14.9968</v>
      </c>
      <c r="AU86">
        <v>0</v>
      </c>
      <c r="AV86">
        <v>41.209600000000002</v>
      </c>
      <c r="AW86">
        <v>54.061799999999998</v>
      </c>
      <c r="AX86">
        <v>1.143</v>
      </c>
      <c r="AY86">
        <v>0</v>
      </c>
      <c r="AZ86">
        <f t="shared" si="3"/>
        <v>84.340742999999989</v>
      </c>
      <c r="BA86">
        <f t="shared" si="4"/>
        <v>2818.5015640000001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1.93</v>
      </c>
      <c r="CC86">
        <v>1.29</v>
      </c>
      <c r="CD86">
        <v>1</v>
      </c>
      <c r="CE86">
        <v>0.9</v>
      </c>
      <c r="CF86">
        <v>0.16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2.2000000000000002</v>
      </c>
      <c r="CP86">
        <v>0.99528000000000005</v>
      </c>
      <c r="CQ86">
        <v>2.79379</v>
      </c>
      <c r="CR86">
        <v>2.34</v>
      </c>
      <c r="CS86">
        <v>1.98536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84.340742999999989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10.02744</v>
      </c>
      <c r="AD87">
        <v>0</v>
      </c>
      <c r="AE87">
        <v>0</v>
      </c>
      <c r="AF87">
        <v>27.431999999999999</v>
      </c>
      <c r="AG87">
        <v>44.48</v>
      </c>
      <c r="AH87">
        <v>0</v>
      </c>
      <c r="AI87">
        <v>0</v>
      </c>
      <c r="AJ87">
        <v>0</v>
      </c>
      <c r="AK87">
        <v>54.704000000000001</v>
      </c>
      <c r="AL87">
        <v>12.782</v>
      </c>
      <c r="AM87">
        <v>16.38252</v>
      </c>
      <c r="AN87">
        <v>0.76400999999999997</v>
      </c>
      <c r="AO87">
        <v>0</v>
      </c>
      <c r="AP87">
        <v>5.6364000000000001</v>
      </c>
      <c r="AQ87">
        <v>64.680000000000007</v>
      </c>
      <c r="AR87">
        <v>37.536000000000001</v>
      </c>
      <c r="AS87">
        <v>22.868400000000001</v>
      </c>
      <c r="AT87">
        <v>14.9968</v>
      </c>
      <c r="AU87">
        <v>0</v>
      </c>
      <c r="AV87">
        <v>41.209600000000002</v>
      </c>
      <c r="AW87">
        <v>54.061799999999998</v>
      </c>
      <c r="AX87">
        <v>1.143</v>
      </c>
      <c r="AY87">
        <v>0</v>
      </c>
      <c r="AZ87">
        <f t="shared" si="3"/>
        <v>84.310742999999988</v>
      </c>
      <c r="BA87">
        <f t="shared" si="4"/>
        <v>2794.9670639999999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1.93</v>
      </c>
      <c r="CC87">
        <v>1.29</v>
      </c>
      <c r="CD87">
        <v>1</v>
      </c>
      <c r="CE87">
        <v>0.87</v>
      </c>
      <c r="CF87">
        <v>0.16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2.2000000000000002</v>
      </c>
      <c r="CP87">
        <v>0.99528000000000005</v>
      </c>
      <c r="CQ87">
        <v>2.79379</v>
      </c>
      <c r="CR87">
        <v>2.34</v>
      </c>
      <c r="CS87">
        <v>1.98536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84.310742999999988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10.02744</v>
      </c>
      <c r="AD88">
        <v>0</v>
      </c>
      <c r="AE88">
        <v>0</v>
      </c>
      <c r="AF88">
        <v>27.431999999999999</v>
      </c>
      <c r="AG88">
        <v>44.48</v>
      </c>
      <c r="AH88">
        <v>0</v>
      </c>
      <c r="AI88">
        <v>0</v>
      </c>
      <c r="AJ88">
        <v>0</v>
      </c>
      <c r="AK88">
        <v>54.704000000000001</v>
      </c>
      <c r="AL88">
        <v>12.782</v>
      </c>
      <c r="AM88">
        <v>16.38252</v>
      </c>
      <c r="AN88">
        <v>0.76400999999999997</v>
      </c>
      <c r="AO88">
        <v>0</v>
      </c>
      <c r="AP88">
        <v>5.6364000000000001</v>
      </c>
      <c r="AQ88">
        <v>64.680000000000007</v>
      </c>
      <c r="AR88">
        <v>19.872</v>
      </c>
      <c r="AS88">
        <v>22.868400000000001</v>
      </c>
      <c r="AT88">
        <v>14.9968</v>
      </c>
      <c r="AU88">
        <v>0</v>
      </c>
      <c r="AV88">
        <v>41.209600000000002</v>
      </c>
      <c r="AW88">
        <v>54.061799999999998</v>
      </c>
      <c r="AX88">
        <v>1.143</v>
      </c>
      <c r="AY88">
        <v>0</v>
      </c>
      <c r="AZ88">
        <f t="shared" si="3"/>
        <v>84.310742999999988</v>
      </c>
      <c r="BA88">
        <f t="shared" si="4"/>
        <v>2777.3030639999997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1.93</v>
      </c>
      <c r="CC88">
        <v>1.29</v>
      </c>
      <c r="CD88">
        <v>1</v>
      </c>
      <c r="CE88">
        <v>0.87</v>
      </c>
      <c r="CF88">
        <v>0.16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2.2000000000000002</v>
      </c>
      <c r="CP88">
        <v>0.99528000000000005</v>
      </c>
      <c r="CQ88">
        <v>2.79379</v>
      </c>
      <c r="CR88">
        <v>2.34</v>
      </c>
      <c r="CS88">
        <v>1.98536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84.310742999999988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44.48</v>
      </c>
      <c r="AH89">
        <v>0</v>
      </c>
      <c r="AI89">
        <v>0</v>
      </c>
      <c r="AJ89">
        <v>0</v>
      </c>
      <c r="AK89">
        <v>54.704000000000001</v>
      </c>
      <c r="AL89">
        <v>12.782</v>
      </c>
      <c r="AM89">
        <v>16.38252</v>
      </c>
      <c r="AN89">
        <v>0.76400999999999997</v>
      </c>
      <c r="AO89">
        <v>0</v>
      </c>
      <c r="AP89">
        <v>0.76859999999999995</v>
      </c>
      <c r="AQ89">
        <v>48.51</v>
      </c>
      <c r="AR89">
        <v>35.328000000000003</v>
      </c>
      <c r="AS89">
        <v>22.868400000000001</v>
      </c>
      <c r="AT89">
        <v>14.9968</v>
      </c>
      <c r="AU89">
        <v>0</v>
      </c>
      <c r="AV89">
        <v>41.209600000000002</v>
      </c>
      <c r="AW89">
        <v>54.061799999999998</v>
      </c>
      <c r="AX89">
        <v>1.143</v>
      </c>
      <c r="AY89">
        <v>0</v>
      </c>
      <c r="AZ89">
        <f t="shared" si="3"/>
        <v>84.310742999999988</v>
      </c>
      <c r="BA89">
        <f t="shared" si="4"/>
        <v>2761.6938240000004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1.93</v>
      </c>
      <c r="CC89">
        <v>1.29</v>
      </c>
      <c r="CD89">
        <v>1</v>
      </c>
      <c r="CE89">
        <v>0.87</v>
      </c>
      <c r="CF89">
        <v>0.16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2.2000000000000002</v>
      </c>
      <c r="CP89">
        <v>0.99528000000000005</v>
      </c>
      <c r="CQ89">
        <v>2.79379</v>
      </c>
      <c r="CR89">
        <v>2.34</v>
      </c>
      <c r="CS89">
        <v>1.98536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84.310742999999988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44.48</v>
      </c>
      <c r="AH90">
        <v>0</v>
      </c>
      <c r="AI90">
        <v>0</v>
      </c>
      <c r="AJ90">
        <v>0</v>
      </c>
      <c r="AK90">
        <v>54.704000000000001</v>
      </c>
      <c r="AL90">
        <v>12.782</v>
      </c>
      <c r="AM90">
        <v>16.38252</v>
      </c>
      <c r="AN90">
        <v>0.76400999999999997</v>
      </c>
      <c r="AO90">
        <v>0</v>
      </c>
      <c r="AP90">
        <v>0.76859999999999995</v>
      </c>
      <c r="AQ90">
        <v>48.51</v>
      </c>
      <c r="AR90">
        <v>35.328000000000003</v>
      </c>
      <c r="AS90">
        <v>22.868400000000001</v>
      </c>
      <c r="AT90">
        <v>14.9968</v>
      </c>
      <c r="AU90">
        <v>0</v>
      </c>
      <c r="AV90">
        <v>41.209600000000002</v>
      </c>
      <c r="AW90">
        <v>54.061799999999998</v>
      </c>
      <c r="AX90">
        <v>1.143</v>
      </c>
      <c r="AY90">
        <v>0</v>
      </c>
      <c r="AZ90">
        <f t="shared" si="3"/>
        <v>84.310902999999982</v>
      </c>
      <c r="BA90">
        <f t="shared" si="4"/>
        <v>2761.6939840000005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1.93</v>
      </c>
      <c r="CC90">
        <v>1.29</v>
      </c>
      <c r="CD90">
        <v>1</v>
      </c>
      <c r="CE90">
        <v>0.87</v>
      </c>
      <c r="CF90">
        <v>0.16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2.2000000000000002</v>
      </c>
      <c r="CP90">
        <v>0.99528000000000005</v>
      </c>
      <c r="CQ90">
        <v>2.79379</v>
      </c>
      <c r="CR90">
        <v>2.34</v>
      </c>
      <c r="CS90">
        <v>1.98536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84.310902999999982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27.431999999999999</v>
      </c>
      <c r="AG91">
        <v>44.48</v>
      </c>
      <c r="AH91">
        <v>0</v>
      </c>
      <c r="AI91">
        <v>0</v>
      </c>
      <c r="AJ91">
        <v>0</v>
      </c>
      <c r="AK91">
        <v>54.704000000000001</v>
      </c>
      <c r="AL91">
        <v>12.782</v>
      </c>
      <c r="AM91">
        <v>16.38252</v>
      </c>
      <c r="AN91">
        <v>0.76400999999999997</v>
      </c>
      <c r="AO91">
        <v>0</v>
      </c>
      <c r="AP91">
        <v>0.76859999999999995</v>
      </c>
      <c r="AQ91">
        <v>48.18</v>
      </c>
      <c r="AR91">
        <v>37.536000000000001</v>
      </c>
      <c r="AS91">
        <v>22.868400000000001</v>
      </c>
      <c r="AT91">
        <v>13.5136</v>
      </c>
      <c r="AU91">
        <v>0</v>
      </c>
      <c r="AV91">
        <v>41.209600000000002</v>
      </c>
      <c r="AW91">
        <v>54.061799999999998</v>
      </c>
      <c r="AX91">
        <v>1.143</v>
      </c>
      <c r="AY91">
        <v>0</v>
      </c>
      <c r="AZ91">
        <f t="shared" si="3"/>
        <v>84.360902999999993</v>
      </c>
      <c r="BA91">
        <f t="shared" si="4"/>
        <v>2762.1387840000002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1.93</v>
      </c>
      <c r="CC91">
        <v>1.32</v>
      </c>
      <c r="CD91">
        <v>1.02</v>
      </c>
      <c r="CE91">
        <v>0.87</v>
      </c>
      <c r="CF91">
        <v>0.16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2.2000000000000002</v>
      </c>
      <c r="CP91">
        <v>0.99528000000000005</v>
      </c>
      <c r="CQ91">
        <v>2.79379</v>
      </c>
      <c r="CR91">
        <v>2.34</v>
      </c>
      <c r="CS91">
        <v>1.98536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84.360902999999993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27.431999999999999</v>
      </c>
      <c r="AG92">
        <v>44.48</v>
      </c>
      <c r="AH92">
        <v>0</v>
      </c>
      <c r="AI92">
        <v>0</v>
      </c>
      <c r="AJ92">
        <v>0</v>
      </c>
      <c r="AK92">
        <v>54.704000000000001</v>
      </c>
      <c r="AL92">
        <v>12.782</v>
      </c>
      <c r="AM92">
        <v>16.38252</v>
      </c>
      <c r="AN92">
        <v>0.76400999999999997</v>
      </c>
      <c r="AO92">
        <v>0</v>
      </c>
      <c r="AP92">
        <v>0.76859999999999995</v>
      </c>
      <c r="AQ92">
        <v>32.340000000000003</v>
      </c>
      <c r="AR92">
        <v>37.536000000000001</v>
      </c>
      <c r="AS92">
        <v>22.868400000000001</v>
      </c>
      <c r="AT92">
        <v>13.183999999999999</v>
      </c>
      <c r="AU92">
        <v>0</v>
      </c>
      <c r="AV92">
        <v>41.209600000000002</v>
      </c>
      <c r="AW92">
        <v>54.061799999999998</v>
      </c>
      <c r="AX92">
        <v>1.143</v>
      </c>
      <c r="AY92">
        <v>0</v>
      </c>
      <c r="AZ92">
        <f t="shared" si="3"/>
        <v>84.360902999999993</v>
      </c>
      <c r="BA92">
        <f t="shared" si="4"/>
        <v>2745.9691840000005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1.93</v>
      </c>
      <c r="CC92">
        <v>1.32</v>
      </c>
      <c r="CD92">
        <v>1.02</v>
      </c>
      <c r="CE92">
        <v>0.87</v>
      </c>
      <c r="CF92">
        <v>0.16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2.2000000000000002</v>
      </c>
      <c r="CP92">
        <v>0.99528000000000005</v>
      </c>
      <c r="CQ92">
        <v>2.79379</v>
      </c>
      <c r="CR92">
        <v>2.34</v>
      </c>
      <c r="CS92">
        <v>1.98536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84.360902999999993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44.48</v>
      </c>
      <c r="AH93">
        <v>0</v>
      </c>
      <c r="AI93">
        <v>0</v>
      </c>
      <c r="AJ93">
        <v>0</v>
      </c>
      <c r="AK93">
        <v>54.704000000000001</v>
      </c>
      <c r="AL93">
        <v>12.782</v>
      </c>
      <c r="AM93">
        <v>16.38252</v>
      </c>
      <c r="AN93">
        <v>0.76400999999999997</v>
      </c>
      <c r="AO93">
        <v>0</v>
      </c>
      <c r="AP93">
        <v>0.76859999999999995</v>
      </c>
      <c r="AQ93">
        <v>15.84</v>
      </c>
      <c r="AR93">
        <v>37.536000000000001</v>
      </c>
      <c r="AS93">
        <v>22.868400000000001</v>
      </c>
      <c r="AT93">
        <v>13.183999999999999</v>
      </c>
      <c r="AU93">
        <v>0</v>
      </c>
      <c r="AV93">
        <v>41.209600000000002</v>
      </c>
      <c r="AW93">
        <v>54.061799999999998</v>
      </c>
      <c r="AX93">
        <v>1.143</v>
      </c>
      <c r="AY93">
        <v>0</v>
      </c>
      <c r="AZ93">
        <f t="shared" si="3"/>
        <v>84.360902999999993</v>
      </c>
      <c r="BA93">
        <f t="shared" si="4"/>
        <v>2720.3251840000007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1.93</v>
      </c>
      <c r="CC93">
        <v>1.32</v>
      </c>
      <c r="CD93">
        <v>1.02</v>
      </c>
      <c r="CE93">
        <v>0.87</v>
      </c>
      <c r="CF93">
        <v>0.16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2.2000000000000002</v>
      </c>
      <c r="CP93">
        <v>0.99528000000000005</v>
      </c>
      <c r="CQ93">
        <v>2.79379</v>
      </c>
      <c r="CR93">
        <v>2.34</v>
      </c>
      <c r="CS93">
        <v>1.98536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84.360902999999993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44.48</v>
      </c>
      <c r="AH94">
        <v>0</v>
      </c>
      <c r="AI94">
        <v>0</v>
      </c>
      <c r="AJ94">
        <v>0</v>
      </c>
      <c r="AK94">
        <v>54.704000000000001</v>
      </c>
      <c r="AL94">
        <v>12.782</v>
      </c>
      <c r="AM94">
        <v>16.38252</v>
      </c>
      <c r="AN94">
        <v>0.76400999999999997</v>
      </c>
      <c r="AO94">
        <v>0</v>
      </c>
      <c r="AP94">
        <v>0.76859999999999995</v>
      </c>
      <c r="AQ94">
        <v>7.26</v>
      </c>
      <c r="AR94">
        <v>36.432000000000002</v>
      </c>
      <c r="AS94">
        <v>22.868400000000001</v>
      </c>
      <c r="AT94">
        <v>13.183999999999999</v>
      </c>
      <c r="AU94">
        <v>0</v>
      </c>
      <c r="AV94">
        <v>41.209600000000002</v>
      </c>
      <c r="AW94">
        <v>54.061799999999998</v>
      </c>
      <c r="AX94">
        <v>1.143</v>
      </c>
      <c r="AY94">
        <v>0</v>
      </c>
      <c r="AZ94">
        <f t="shared" si="3"/>
        <v>84.310902999999982</v>
      </c>
      <c r="BA94">
        <f t="shared" si="4"/>
        <v>2710.5911840000008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1.93</v>
      </c>
      <c r="CC94">
        <v>1.29</v>
      </c>
      <c r="CD94">
        <v>1</v>
      </c>
      <c r="CE94">
        <v>0.87</v>
      </c>
      <c r="CF94">
        <v>0.16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2.2000000000000002</v>
      </c>
      <c r="CP94">
        <v>0.99528000000000005</v>
      </c>
      <c r="CQ94">
        <v>2.79379</v>
      </c>
      <c r="CR94">
        <v>2.34</v>
      </c>
      <c r="CS94">
        <v>1.98536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84.310902999999982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44.48</v>
      </c>
      <c r="AH95">
        <v>0</v>
      </c>
      <c r="AI95">
        <v>0</v>
      </c>
      <c r="AJ95">
        <v>0</v>
      </c>
      <c r="AK95">
        <v>54.704000000000001</v>
      </c>
      <c r="AL95">
        <v>12.782</v>
      </c>
      <c r="AM95">
        <v>16.38252</v>
      </c>
      <c r="AN95">
        <v>0.76400999999999997</v>
      </c>
      <c r="AO95">
        <v>0</v>
      </c>
      <c r="AP95">
        <v>0.76859999999999995</v>
      </c>
      <c r="AQ95">
        <v>0</v>
      </c>
      <c r="AR95">
        <v>19.872</v>
      </c>
      <c r="AS95">
        <v>15.87336</v>
      </c>
      <c r="AT95">
        <v>13.183999999999999</v>
      </c>
      <c r="AU95">
        <v>0</v>
      </c>
      <c r="AV95">
        <v>41.209600000000002</v>
      </c>
      <c r="AW95">
        <v>54.061799999999998</v>
      </c>
      <c r="AX95">
        <v>1.143</v>
      </c>
      <c r="AY95">
        <v>0</v>
      </c>
      <c r="AZ95">
        <f t="shared" si="3"/>
        <v>84.510902999999985</v>
      </c>
      <c r="BA95">
        <f t="shared" si="4"/>
        <v>2679.9761440000007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1.93</v>
      </c>
      <c r="CC95">
        <v>1.29</v>
      </c>
      <c r="CD95">
        <v>1</v>
      </c>
      <c r="CE95">
        <v>0.87</v>
      </c>
      <c r="CF95">
        <v>0.16</v>
      </c>
      <c r="CG95">
        <v>3.77</v>
      </c>
      <c r="CH95">
        <v>0</v>
      </c>
      <c r="CI95">
        <v>5.54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2.2000000000000002</v>
      </c>
      <c r="CP95">
        <v>0.99528000000000005</v>
      </c>
      <c r="CQ95">
        <v>2.79379</v>
      </c>
      <c r="CR95">
        <v>2.34</v>
      </c>
      <c r="CS95">
        <v>1.98536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84.510902999999985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44.48</v>
      </c>
      <c r="AH96">
        <v>0</v>
      </c>
      <c r="AI96">
        <v>0</v>
      </c>
      <c r="AJ96">
        <v>0</v>
      </c>
      <c r="AK96">
        <v>54.704000000000001</v>
      </c>
      <c r="AL96">
        <v>12.782</v>
      </c>
      <c r="AM96">
        <v>16.38252</v>
      </c>
      <c r="AN96">
        <v>0.76400999999999997</v>
      </c>
      <c r="AO96">
        <v>0</v>
      </c>
      <c r="AP96">
        <v>0.76859999999999995</v>
      </c>
      <c r="AQ96">
        <v>0</v>
      </c>
      <c r="AR96">
        <v>19.872</v>
      </c>
      <c r="AS96">
        <v>15.87336</v>
      </c>
      <c r="AT96">
        <v>13.183999999999999</v>
      </c>
      <c r="AU96">
        <v>0</v>
      </c>
      <c r="AV96">
        <v>41.209600000000002</v>
      </c>
      <c r="AW96">
        <v>54.061799999999998</v>
      </c>
      <c r="AX96">
        <v>1.143</v>
      </c>
      <c r="AY96">
        <v>0</v>
      </c>
      <c r="AZ96">
        <f t="shared" si="3"/>
        <v>84.510902999999985</v>
      </c>
      <c r="BA96">
        <f t="shared" si="4"/>
        <v>2679.9761440000007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1.93</v>
      </c>
      <c r="CC96">
        <v>1.29</v>
      </c>
      <c r="CD96">
        <v>1</v>
      </c>
      <c r="CE96">
        <v>0.87</v>
      </c>
      <c r="CF96">
        <v>0.16</v>
      </c>
      <c r="CG96">
        <v>3.77</v>
      </c>
      <c r="CH96">
        <v>0</v>
      </c>
      <c r="CI96">
        <v>5.54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2.2000000000000002</v>
      </c>
      <c r="CP96">
        <v>0.99528000000000005</v>
      </c>
      <c r="CQ96">
        <v>2.79379</v>
      </c>
      <c r="CR96">
        <v>2.34</v>
      </c>
      <c r="CS96">
        <v>1.98536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84.510902999999985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125.4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44.48</v>
      </c>
      <c r="AH97">
        <v>0</v>
      </c>
      <c r="AI97">
        <v>0</v>
      </c>
      <c r="AJ97">
        <v>0</v>
      </c>
      <c r="AK97">
        <v>54.704000000000001</v>
      </c>
      <c r="AL97">
        <v>12.782</v>
      </c>
      <c r="AM97">
        <v>16.38252</v>
      </c>
      <c r="AN97">
        <v>0.76400999999999997</v>
      </c>
      <c r="AO97">
        <v>0</v>
      </c>
      <c r="AP97">
        <v>0.76859999999999995</v>
      </c>
      <c r="AQ97">
        <v>0</v>
      </c>
      <c r="AR97">
        <v>19.872</v>
      </c>
      <c r="AS97">
        <v>15.87336</v>
      </c>
      <c r="AT97">
        <v>13.6784</v>
      </c>
      <c r="AU97">
        <v>0</v>
      </c>
      <c r="AV97">
        <v>41.209600000000002</v>
      </c>
      <c r="AW97">
        <v>54.061799999999998</v>
      </c>
      <c r="AX97">
        <v>1.143</v>
      </c>
      <c r="AY97">
        <v>0</v>
      </c>
      <c r="AZ97">
        <f t="shared" si="3"/>
        <v>84.52090299999999</v>
      </c>
      <c r="BA97">
        <f t="shared" si="4"/>
        <v>2680.4805440000005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1.93</v>
      </c>
      <c r="CC97">
        <v>1.29</v>
      </c>
      <c r="CD97">
        <v>1</v>
      </c>
      <c r="CE97">
        <v>0.87</v>
      </c>
      <c r="CF97">
        <v>0.17</v>
      </c>
      <c r="CG97">
        <v>3.77</v>
      </c>
      <c r="CH97">
        <v>0</v>
      </c>
      <c r="CI97">
        <v>5.54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2.2000000000000002</v>
      </c>
      <c r="CP97">
        <v>0.99528000000000005</v>
      </c>
      <c r="CQ97">
        <v>2.79379</v>
      </c>
      <c r="CR97">
        <v>2.34</v>
      </c>
      <c r="CS97">
        <v>1.98536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84.52090299999999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125.4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44.48</v>
      </c>
      <c r="AH98">
        <v>0</v>
      </c>
      <c r="AI98">
        <v>0</v>
      </c>
      <c r="AJ98">
        <v>0</v>
      </c>
      <c r="AK98">
        <v>54.704000000000001</v>
      </c>
      <c r="AL98">
        <v>12.782</v>
      </c>
      <c r="AM98">
        <v>16.38252</v>
      </c>
      <c r="AN98">
        <v>0.76400999999999997</v>
      </c>
      <c r="AO98">
        <v>0</v>
      </c>
      <c r="AP98">
        <v>0.76859999999999995</v>
      </c>
      <c r="AQ98">
        <v>0</v>
      </c>
      <c r="AR98">
        <v>19.872</v>
      </c>
      <c r="AS98">
        <v>15.87336</v>
      </c>
      <c r="AT98">
        <v>13.6784</v>
      </c>
      <c r="AU98">
        <v>0</v>
      </c>
      <c r="AV98">
        <v>41.209600000000002</v>
      </c>
      <c r="AW98">
        <v>54.061799999999998</v>
      </c>
      <c r="AX98">
        <v>1.143</v>
      </c>
      <c r="AY98">
        <v>0</v>
      </c>
      <c r="AZ98">
        <f t="shared" si="3"/>
        <v>84.52090299999999</v>
      </c>
      <c r="BA98">
        <f t="shared" si="4"/>
        <v>2680.4805440000005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1.93</v>
      </c>
      <c r="CC98">
        <v>1.29</v>
      </c>
      <c r="CD98">
        <v>1</v>
      </c>
      <c r="CE98">
        <v>0.87</v>
      </c>
      <c r="CF98">
        <v>0.17</v>
      </c>
      <c r="CG98">
        <v>3.77</v>
      </c>
      <c r="CH98">
        <v>0</v>
      </c>
      <c r="CI98">
        <v>5.54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2.2000000000000002</v>
      </c>
      <c r="CP98">
        <v>0.99528000000000005</v>
      </c>
      <c r="CQ98">
        <v>2.79379</v>
      </c>
      <c r="CR98">
        <v>2.34</v>
      </c>
      <c r="CS98">
        <v>1.98536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84.52090299999999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16.508211719999974</v>
      </c>
      <c r="L99">
        <f t="shared" si="6"/>
        <v>10.526487721249975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3.0095999999999949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7.7937749999999868</v>
      </c>
      <c r="V99">
        <f t="shared" si="6"/>
        <v>0.43536801599999975</v>
      </c>
      <c r="W99">
        <f t="shared" si="6"/>
        <v>0.82953226999999918</v>
      </c>
      <c r="X99">
        <f t="shared" si="6"/>
        <v>3.540375</v>
      </c>
      <c r="Y99">
        <f t="shared" si="6"/>
        <v>0</v>
      </c>
      <c r="Z99">
        <f t="shared" si="6"/>
        <v>0.16718680000000019</v>
      </c>
      <c r="AA99">
        <f t="shared" si="6"/>
        <v>0.15778275</v>
      </c>
      <c r="AB99">
        <f t="shared" si="6"/>
        <v>0.14106243999999996</v>
      </c>
      <c r="AC99">
        <f t="shared" si="6"/>
        <v>0.12290046075000008</v>
      </c>
      <c r="AD99">
        <f t="shared" si="6"/>
        <v>0.12610574999999993</v>
      </c>
      <c r="AE99">
        <f t="shared" si="6"/>
        <v>0.29238132899999986</v>
      </c>
      <c r="AF99">
        <f t="shared" si="6"/>
        <v>0.30124400000000007</v>
      </c>
      <c r="AG99">
        <f t="shared" si="6"/>
        <v>1.06752</v>
      </c>
      <c r="AH99">
        <f t="shared" si="6"/>
        <v>0.59694700000000012</v>
      </c>
      <c r="AI99">
        <f t="shared" si="6"/>
        <v>2.8028749999999991E-2</v>
      </c>
      <c r="AJ99">
        <f t="shared" si="6"/>
        <v>0</v>
      </c>
      <c r="AK99">
        <f t="shared" si="6"/>
        <v>1.3128959999999998</v>
      </c>
      <c r="AL99">
        <f t="shared" si="6"/>
        <v>0.44841579999999959</v>
      </c>
      <c r="AM99">
        <f t="shared" si="6"/>
        <v>0.39318048000000089</v>
      </c>
      <c r="AN99">
        <f t="shared" si="6"/>
        <v>1.7983619999999988E-2</v>
      </c>
      <c r="AO99">
        <f t="shared" si="6"/>
        <v>0</v>
      </c>
      <c r="AP99">
        <f t="shared" si="6"/>
        <v>3.2409300000000058E-2</v>
      </c>
      <c r="AQ99">
        <f t="shared" si="6"/>
        <v>0.81179999999999986</v>
      </c>
      <c r="AR99">
        <f t="shared" si="6"/>
        <v>0.62072400000000016</v>
      </c>
      <c r="AS99">
        <f t="shared" si="6"/>
        <v>0.46792782000000055</v>
      </c>
      <c r="AT99">
        <f t="shared" si="6"/>
        <v>0.35662719999999959</v>
      </c>
      <c r="AU99">
        <f t="shared" si="6"/>
        <v>0</v>
      </c>
      <c r="AV99">
        <f t="shared" si="6"/>
        <v>0.98552320000000115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2.0317615292499998</v>
      </c>
      <c r="BA99">
        <f>SUM(B99:AZ99)</f>
        <v>66.317918204249935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4.9337650000000008E-4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5.0452000000000092E-4</v>
      </c>
      <c r="BO99">
        <f t="shared" si="8"/>
        <v>4.5130000000000045E-2</v>
      </c>
      <c r="BP99">
        <f t="shared" si="8"/>
        <v>5.2559999999999961E-2</v>
      </c>
      <c r="BQ99">
        <f t="shared" si="8"/>
        <v>8.3141519999999802E-2</v>
      </c>
      <c r="BR99">
        <f t="shared" si="8"/>
        <v>2.5548400000000001E-3</v>
      </c>
      <c r="BS99">
        <f t="shared" si="8"/>
        <v>3.9359999999999951E-2</v>
      </c>
      <c r="BT99">
        <f t="shared" si="8"/>
        <v>6.3E-3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4.6765000000000043E-2</v>
      </c>
      <c r="CC99">
        <f t="shared" si="8"/>
        <v>3.1392500000000018E-2</v>
      </c>
      <c r="CD99">
        <f t="shared" si="8"/>
        <v>2.2419999999999999E-2</v>
      </c>
      <c r="CE99">
        <f t="shared" si="8"/>
        <v>2.1692500000000024E-2</v>
      </c>
      <c r="CF99">
        <f t="shared" si="8"/>
        <v>3.9200000000000007E-3</v>
      </c>
      <c r="CG99">
        <f t="shared" si="8"/>
        <v>9.0479999999999949E-2</v>
      </c>
      <c r="CH99">
        <f t="shared" si="8"/>
        <v>4.7781999999999989E-3</v>
      </c>
      <c r="CI99">
        <f t="shared" si="8"/>
        <v>0.12835999999999975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5.3009999999999904E-2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4.5133220250000092E-2</v>
      </c>
      <c r="CT99">
        <f t="shared" si="8"/>
        <v>4.6558692499999992E-2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2.0317615292499998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360.32572199999998</v>
      </c>
      <c r="L3">
        <v>118.026371</v>
      </c>
      <c r="M3">
        <v>89.314704000000006</v>
      </c>
      <c r="N3">
        <v>114.532988</v>
      </c>
      <c r="O3">
        <v>59.606127000000001</v>
      </c>
      <c r="P3">
        <v>116.49657500000001</v>
      </c>
      <c r="Q3">
        <v>9.5157000000000007</v>
      </c>
      <c r="R3">
        <v>22.291727000000002</v>
      </c>
      <c r="S3">
        <v>12.324006000000001</v>
      </c>
      <c r="T3">
        <v>0.53827199999999997</v>
      </c>
      <c r="U3">
        <v>194.643</v>
      </c>
      <c r="V3">
        <v>0</v>
      </c>
      <c r="W3">
        <v>17.486084000000002</v>
      </c>
      <c r="X3">
        <v>99.704507000000007</v>
      </c>
      <c r="Y3">
        <v>0</v>
      </c>
      <c r="Z3">
        <v>6.2995130000000001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5.8594749999999998</v>
      </c>
      <c r="AG3">
        <v>42.754176000000001</v>
      </c>
      <c r="AH3">
        <v>0</v>
      </c>
      <c r="AI3">
        <v>0</v>
      </c>
      <c r="AJ3">
        <v>0</v>
      </c>
      <c r="AK3">
        <v>52.581485000000001</v>
      </c>
      <c r="AL3">
        <v>12.286058000000001</v>
      </c>
      <c r="AM3">
        <v>15.746878000000001</v>
      </c>
      <c r="AN3">
        <v>0.71553699999999998</v>
      </c>
      <c r="AO3">
        <v>0</v>
      </c>
      <c r="AP3">
        <v>0.73877800000000005</v>
      </c>
      <c r="AQ3">
        <v>0</v>
      </c>
      <c r="AR3">
        <v>36.079602999999999</v>
      </c>
      <c r="AS3">
        <v>31.032150000000001</v>
      </c>
      <c r="AT3">
        <v>12.352273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80.131834999999995</v>
      </c>
      <c r="BA3">
        <f>SUM(B3:AZ3)</f>
        <v>1511.3835439999993</v>
      </c>
      <c r="BD3">
        <v>5.13</v>
      </c>
      <c r="BE3">
        <v>1.85</v>
      </c>
      <c r="BF3">
        <v>2.16</v>
      </c>
      <c r="BG3">
        <v>1.72</v>
      </c>
      <c r="BH3">
        <v>9.07</v>
      </c>
      <c r="BI3">
        <v>1.24</v>
      </c>
      <c r="BJ3">
        <v>0.85</v>
      </c>
      <c r="BK3">
        <v>1.89</v>
      </c>
      <c r="BL3">
        <v>0.84</v>
      </c>
      <c r="BM3">
        <v>0.14000000000000001</v>
      </c>
      <c r="BN3">
        <v>2.25</v>
      </c>
      <c r="BO3">
        <v>3.62</v>
      </c>
      <c r="BP3">
        <v>0.25</v>
      </c>
      <c r="BQ3">
        <v>1.49</v>
      </c>
      <c r="BR3">
        <v>2.11</v>
      </c>
      <c r="BS3">
        <v>1.58</v>
      </c>
      <c r="BT3">
        <v>2.8541599999999998</v>
      </c>
      <c r="BU3">
        <v>1.28996</v>
      </c>
      <c r="BV3">
        <v>1.566074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0.898872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3.3298179999999999</v>
      </c>
      <c r="CR3">
        <v>0.81340599999999996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80.131834999999995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359.84489000000002</v>
      </c>
      <c r="L4">
        <v>112.180595</v>
      </c>
      <c r="M4">
        <v>89.314704000000006</v>
      </c>
      <c r="N4">
        <v>114.532988</v>
      </c>
      <c r="O4">
        <v>59.606127000000001</v>
      </c>
      <c r="P4">
        <v>116.49657500000001</v>
      </c>
      <c r="Q4">
        <v>9.5157000000000007</v>
      </c>
      <c r="R4">
        <v>20.443044</v>
      </c>
      <c r="S4">
        <v>12.319467</v>
      </c>
      <c r="T4">
        <v>0.53827199999999997</v>
      </c>
      <c r="U4">
        <v>194.643</v>
      </c>
      <c r="V4">
        <v>0</v>
      </c>
      <c r="W4">
        <v>15.224639</v>
      </c>
      <c r="X4">
        <v>67.735860000000002</v>
      </c>
      <c r="Y4">
        <v>0</v>
      </c>
      <c r="Z4">
        <v>6.2995130000000001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5.8594749999999998</v>
      </c>
      <c r="AG4">
        <v>42.754176000000001</v>
      </c>
      <c r="AH4">
        <v>0</v>
      </c>
      <c r="AI4">
        <v>0</v>
      </c>
      <c r="AJ4">
        <v>0</v>
      </c>
      <c r="AK4">
        <v>52.581485000000001</v>
      </c>
      <c r="AL4">
        <v>12.286058000000001</v>
      </c>
      <c r="AM4">
        <v>15.746878000000001</v>
      </c>
      <c r="AN4">
        <v>0.71553699999999998</v>
      </c>
      <c r="AO4">
        <v>0</v>
      </c>
      <c r="AP4">
        <v>0.73877800000000005</v>
      </c>
      <c r="AQ4">
        <v>0</v>
      </c>
      <c r="AR4">
        <v>36.079602999999999</v>
      </c>
      <c r="AS4">
        <v>31.032150000000001</v>
      </c>
      <c r="AT4">
        <v>10.083907999999999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80.141835</v>
      </c>
      <c r="BA4">
        <f t="shared" ref="BA4:BA67" si="1">SUM(B4:AZ4)</f>
        <v>1466.7152569999996</v>
      </c>
      <c r="BD4">
        <v>5.13</v>
      </c>
      <c r="BE4">
        <v>1.85</v>
      </c>
      <c r="BF4">
        <v>2.16</v>
      </c>
      <c r="BG4">
        <v>1.72</v>
      </c>
      <c r="BH4">
        <v>9.07</v>
      </c>
      <c r="BI4">
        <v>1.24</v>
      </c>
      <c r="BJ4">
        <v>0.85</v>
      </c>
      <c r="BK4">
        <v>1.89</v>
      </c>
      <c r="BL4">
        <v>0.84</v>
      </c>
      <c r="BM4">
        <v>0.14000000000000001</v>
      </c>
      <c r="BN4">
        <v>2.25</v>
      </c>
      <c r="BO4">
        <v>3.62</v>
      </c>
      <c r="BP4">
        <v>0.25</v>
      </c>
      <c r="BQ4">
        <v>1.5</v>
      </c>
      <c r="BR4">
        <v>2.11</v>
      </c>
      <c r="BS4">
        <v>1.58</v>
      </c>
      <c r="BT4">
        <v>2.8541599999999998</v>
      </c>
      <c r="BU4">
        <v>1.28996</v>
      </c>
      <c r="BV4">
        <v>1.566074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0.898872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3.3298179999999999</v>
      </c>
      <c r="CR4">
        <v>0.81340599999999996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80.141835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359.85351800000001</v>
      </c>
      <c r="L5">
        <v>112.180595</v>
      </c>
      <c r="M5">
        <v>89.314704000000006</v>
      </c>
      <c r="N5">
        <v>114.532988</v>
      </c>
      <c r="O5">
        <v>59.606127000000001</v>
      </c>
      <c r="P5">
        <v>116.49657500000001</v>
      </c>
      <c r="Q5">
        <v>11.197414999999999</v>
      </c>
      <c r="R5">
        <v>20.454212999999999</v>
      </c>
      <c r="S5">
        <v>12.320804000000001</v>
      </c>
      <c r="T5">
        <v>0.53827199999999997</v>
      </c>
      <c r="U5">
        <v>194.643</v>
      </c>
      <c r="V5">
        <v>0</v>
      </c>
      <c r="W5">
        <v>15.224639</v>
      </c>
      <c r="X5">
        <v>67.735860000000002</v>
      </c>
      <c r="Y5">
        <v>0</v>
      </c>
      <c r="Z5">
        <v>6.2995130000000001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5.8594749999999998</v>
      </c>
      <c r="AG5">
        <v>42.754176000000001</v>
      </c>
      <c r="AH5">
        <v>0</v>
      </c>
      <c r="AI5">
        <v>0</v>
      </c>
      <c r="AJ5">
        <v>0</v>
      </c>
      <c r="AK5">
        <v>52.581485000000001</v>
      </c>
      <c r="AL5">
        <v>12.286058000000001</v>
      </c>
      <c r="AM5">
        <v>15.746878000000001</v>
      </c>
      <c r="AN5">
        <v>0.71553699999999998</v>
      </c>
      <c r="AO5">
        <v>0</v>
      </c>
      <c r="AP5">
        <v>0.73877800000000005</v>
      </c>
      <c r="AQ5">
        <v>0</v>
      </c>
      <c r="AR5">
        <v>25.467955</v>
      </c>
      <c r="AS5">
        <v>31.032150000000001</v>
      </c>
      <c r="AT5">
        <v>11.395697999999999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80.211834999999994</v>
      </c>
      <c r="BA5">
        <f t="shared" si="1"/>
        <v>1459.1882479999997</v>
      </c>
      <c r="BD5">
        <v>5.13</v>
      </c>
      <c r="BE5">
        <v>1.85</v>
      </c>
      <c r="BF5">
        <v>2.16</v>
      </c>
      <c r="BG5">
        <v>1.72</v>
      </c>
      <c r="BH5">
        <v>9.07</v>
      </c>
      <c r="BI5">
        <v>1.24</v>
      </c>
      <c r="BJ5">
        <v>0.9</v>
      </c>
      <c r="BK5">
        <v>1.89</v>
      </c>
      <c r="BL5">
        <v>0.84</v>
      </c>
      <c r="BM5">
        <v>0.15</v>
      </c>
      <c r="BN5">
        <v>2.25</v>
      </c>
      <c r="BO5">
        <v>3.62</v>
      </c>
      <c r="BP5">
        <v>0.25</v>
      </c>
      <c r="BQ5">
        <v>1.51</v>
      </c>
      <c r="BR5">
        <v>2.11</v>
      </c>
      <c r="BS5">
        <v>1.58</v>
      </c>
      <c r="BT5">
        <v>2.8541599999999998</v>
      </c>
      <c r="BU5">
        <v>1.28996</v>
      </c>
      <c r="BV5">
        <v>1.566074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0.898872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3.3298179999999999</v>
      </c>
      <c r="CR5">
        <v>0.81340599999999996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80.211834999999994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359.84489000000002</v>
      </c>
      <c r="L6">
        <v>112.180595</v>
      </c>
      <c r="M6">
        <v>89.314704000000006</v>
      </c>
      <c r="N6">
        <v>114.532988</v>
      </c>
      <c r="O6">
        <v>59.606127000000001</v>
      </c>
      <c r="P6">
        <v>116.49657500000001</v>
      </c>
      <c r="Q6">
        <v>11.197414999999999</v>
      </c>
      <c r="R6">
        <v>20.454212999999999</v>
      </c>
      <c r="S6">
        <v>12.320804000000001</v>
      </c>
      <c r="T6">
        <v>0.53827199999999997</v>
      </c>
      <c r="U6">
        <v>194.643</v>
      </c>
      <c r="V6">
        <v>0</v>
      </c>
      <c r="W6">
        <v>15.224639</v>
      </c>
      <c r="X6">
        <v>67.735860000000002</v>
      </c>
      <c r="Y6">
        <v>0</v>
      </c>
      <c r="Z6">
        <v>6.2995130000000001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5.8594749999999998</v>
      </c>
      <c r="AG6">
        <v>42.754176000000001</v>
      </c>
      <c r="AH6">
        <v>0</v>
      </c>
      <c r="AI6">
        <v>0</v>
      </c>
      <c r="AJ6">
        <v>0</v>
      </c>
      <c r="AK6">
        <v>52.581485000000001</v>
      </c>
      <c r="AL6">
        <v>12.286058000000001</v>
      </c>
      <c r="AM6">
        <v>15.746878000000001</v>
      </c>
      <c r="AN6">
        <v>0.71553699999999998</v>
      </c>
      <c r="AO6">
        <v>0</v>
      </c>
      <c r="AP6">
        <v>0.73877800000000005</v>
      </c>
      <c r="AQ6">
        <v>0</v>
      </c>
      <c r="AR6">
        <v>23.345625999999999</v>
      </c>
      <c r="AS6">
        <v>31.032150000000001</v>
      </c>
      <c r="AT6">
        <v>11.584313999999999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80.231835000000004</v>
      </c>
      <c r="BA6">
        <f t="shared" si="1"/>
        <v>1457.2659069999995</v>
      </c>
      <c r="BD6">
        <v>5.13</v>
      </c>
      <c r="BE6">
        <v>1.85</v>
      </c>
      <c r="BF6">
        <v>2.16</v>
      </c>
      <c r="BG6">
        <v>1.72</v>
      </c>
      <c r="BH6">
        <v>9.07</v>
      </c>
      <c r="BI6">
        <v>1.24</v>
      </c>
      <c r="BJ6">
        <v>0.91</v>
      </c>
      <c r="BK6">
        <v>1.89</v>
      </c>
      <c r="BL6">
        <v>0.84</v>
      </c>
      <c r="BM6">
        <v>0.15</v>
      </c>
      <c r="BN6">
        <v>2.25</v>
      </c>
      <c r="BO6">
        <v>3.62</v>
      </c>
      <c r="BP6">
        <v>0.25</v>
      </c>
      <c r="BQ6">
        <v>1.52</v>
      </c>
      <c r="BR6">
        <v>2.11</v>
      </c>
      <c r="BS6">
        <v>1.58</v>
      </c>
      <c r="BT6">
        <v>2.8541599999999998</v>
      </c>
      <c r="BU6">
        <v>1.28996</v>
      </c>
      <c r="BV6">
        <v>1.566074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0.898872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3.3298179999999999</v>
      </c>
      <c r="CR6">
        <v>0.81340599999999996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80.231835000000004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359.85351800000001</v>
      </c>
      <c r="L7">
        <v>112.180595</v>
      </c>
      <c r="M7">
        <v>89.314704000000006</v>
      </c>
      <c r="N7">
        <v>114.532988</v>
      </c>
      <c r="O7">
        <v>59.606127000000001</v>
      </c>
      <c r="P7">
        <v>116.49657500000001</v>
      </c>
      <c r="Q7">
        <v>11.197763</v>
      </c>
      <c r="R7">
        <v>20.456696000000001</v>
      </c>
      <c r="S7">
        <v>12.322141</v>
      </c>
      <c r="T7">
        <v>0.53827199999999997</v>
      </c>
      <c r="U7">
        <v>194.643</v>
      </c>
      <c r="V7">
        <v>0</v>
      </c>
      <c r="W7">
        <v>11.5344</v>
      </c>
      <c r="X7">
        <v>67.735860000000002</v>
      </c>
      <c r="Y7">
        <v>0</v>
      </c>
      <c r="Z7">
        <v>6.2995130000000001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5.8594749999999998</v>
      </c>
      <c r="AG7">
        <v>42.754176000000001</v>
      </c>
      <c r="AH7">
        <v>0</v>
      </c>
      <c r="AI7">
        <v>0</v>
      </c>
      <c r="AJ7">
        <v>0</v>
      </c>
      <c r="AK7">
        <v>52.581485000000001</v>
      </c>
      <c r="AL7">
        <v>12.286058000000001</v>
      </c>
      <c r="AM7">
        <v>15.746878000000001</v>
      </c>
      <c r="AN7">
        <v>0.71553699999999998</v>
      </c>
      <c r="AO7">
        <v>0</v>
      </c>
      <c r="AP7">
        <v>0.73877800000000005</v>
      </c>
      <c r="AQ7">
        <v>0</v>
      </c>
      <c r="AR7">
        <v>23.345625999999999</v>
      </c>
      <c r="AS7">
        <v>19.653694999999999</v>
      </c>
      <c r="AT7">
        <v>11.948458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80.260594999999995</v>
      </c>
      <c r="BA7">
        <f t="shared" si="1"/>
        <v>1442.6029129999997</v>
      </c>
      <c r="BD7">
        <v>5.13</v>
      </c>
      <c r="BE7">
        <v>1.85</v>
      </c>
      <c r="BF7">
        <v>2.16</v>
      </c>
      <c r="BG7">
        <v>1.72</v>
      </c>
      <c r="BH7">
        <v>9.07</v>
      </c>
      <c r="BI7">
        <v>1.24</v>
      </c>
      <c r="BJ7">
        <v>0.91</v>
      </c>
      <c r="BK7">
        <v>1.89</v>
      </c>
      <c r="BL7">
        <v>0.84</v>
      </c>
      <c r="BM7">
        <v>0.15</v>
      </c>
      <c r="BN7">
        <v>2.25</v>
      </c>
      <c r="BO7">
        <v>3.62</v>
      </c>
      <c r="BP7">
        <v>0.25</v>
      </c>
      <c r="BQ7">
        <v>1.53</v>
      </c>
      <c r="BR7">
        <v>2.11</v>
      </c>
      <c r="BS7">
        <v>1.58</v>
      </c>
      <c r="BT7">
        <v>2.8541599999999998</v>
      </c>
      <c r="BU7">
        <v>1.28996</v>
      </c>
      <c r="BV7">
        <v>1.5848340000000001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0.898872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3.3298179999999999</v>
      </c>
      <c r="CR7">
        <v>0.81340599999999996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80.260594999999995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359.84489000000002</v>
      </c>
      <c r="L8">
        <v>112.180595</v>
      </c>
      <c r="M8">
        <v>89.314704000000006</v>
      </c>
      <c r="N8">
        <v>114.532988</v>
      </c>
      <c r="O8">
        <v>59.606127000000001</v>
      </c>
      <c r="P8">
        <v>116.49657500000001</v>
      </c>
      <c r="Q8">
        <v>11.19811</v>
      </c>
      <c r="R8">
        <v>20.456696000000001</v>
      </c>
      <c r="S8">
        <v>12.322141</v>
      </c>
      <c r="T8">
        <v>0.53827199999999997</v>
      </c>
      <c r="U8">
        <v>194.643</v>
      </c>
      <c r="V8">
        <v>0</v>
      </c>
      <c r="W8">
        <v>11.5344</v>
      </c>
      <c r="X8">
        <v>67.735860000000002</v>
      </c>
      <c r="Y8">
        <v>0</v>
      </c>
      <c r="Z8">
        <v>6.2995130000000001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5.8594749999999998</v>
      </c>
      <c r="AG8">
        <v>42.754176000000001</v>
      </c>
      <c r="AH8">
        <v>0</v>
      </c>
      <c r="AI8">
        <v>0</v>
      </c>
      <c r="AJ8">
        <v>0</v>
      </c>
      <c r="AK8">
        <v>52.581485000000001</v>
      </c>
      <c r="AL8">
        <v>12.286058000000001</v>
      </c>
      <c r="AM8">
        <v>15.746878000000001</v>
      </c>
      <c r="AN8">
        <v>0.71553699999999998</v>
      </c>
      <c r="AO8">
        <v>0</v>
      </c>
      <c r="AP8">
        <v>0.73877800000000005</v>
      </c>
      <c r="AQ8">
        <v>0</v>
      </c>
      <c r="AR8">
        <v>23.345625999999999</v>
      </c>
      <c r="AS8">
        <v>19.653694999999999</v>
      </c>
      <c r="AT8">
        <v>11.738738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80.271332000000001</v>
      </c>
      <c r="BA8">
        <f t="shared" si="1"/>
        <v>1442.3956489999996</v>
      </c>
      <c r="BD8">
        <v>5.13</v>
      </c>
      <c r="BE8">
        <v>1.85</v>
      </c>
      <c r="BF8">
        <v>2.16</v>
      </c>
      <c r="BG8">
        <v>1.72</v>
      </c>
      <c r="BH8">
        <v>9.07</v>
      </c>
      <c r="BI8">
        <v>1.24</v>
      </c>
      <c r="BJ8">
        <v>0.91</v>
      </c>
      <c r="BK8">
        <v>1.89</v>
      </c>
      <c r="BL8">
        <v>0.84</v>
      </c>
      <c r="BM8">
        <v>0.15</v>
      </c>
      <c r="BN8">
        <v>2.25</v>
      </c>
      <c r="BO8">
        <v>3.62</v>
      </c>
      <c r="BP8">
        <v>0.25</v>
      </c>
      <c r="BQ8">
        <v>1.54</v>
      </c>
      <c r="BR8">
        <v>2.11</v>
      </c>
      <c r="BS8">
        <v>1.58</v>
      </c>
      <c r="BT8">
        <v>2.8541599999999998</v>
      </c>
      <c r="BU8">
        <v>1.28996</v>
      </c>
      <c r="BV8">
        <v>1.5855710000000001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0.898872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3.3298179999999999</v>
      </c>
      <c r="CR8">
        <v>0.81340599999999996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80.271332000000001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359.85351800000001</v>
      </c>
      <c r="L9">
        <v>112.180595</v>
      </c>
      <c r="M9">
        <v>89.314704000000006</v>
      </c>
      <c r="N9">
        <v>114.532988</v>
      </c>
      <c r="O9">
        <v>59.606127000000001</v>
      </c>
      <c r="P9">
        <v>116.49657500000001</v>
      </c>
      <c r="Q9">
        <v>11.19811</v>
      </c>
      <c r="R9">
        <v>20.456696000000001</v>
      </c>
      <c r="S9">
        <v>12.322141</v>
      </c>
      <c r="T9">
        <v>0.53827199999999997</v>
      </c>
      <c r="U9">
        <v>198.9684</v>
      </c>
      <c r="V9">
        <v>0</v>
      </c>
      <c r="W9">
        <v>11.5344</v>
      </c>
      <c r="X9">
        <v>67.735860000000002</v>
      </c>
      <c r="Y9">
        <v>0</v>
      </c>
      <c r="Z9">
        <v>6.2995130000000001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5.8594749999999998</v>
      </c>
      <c r="AG9">
        <v>42.754176000000001</v>
      </c>
      <c r="AH9">
        <v>0</v>
      </c>
      <c r="AI9">
        <v>0</v>
      </c>
      <c r="AJ9">
        <v>0</v>
      </c>
      <c r="AK9">
        <v>52.581485000000001</v>
      </c>
      <c r="AL9">
        <v>12.286058000000001</v>
      </c>
      <c r="AM9">
        <v>15.746878000000001</v>
      </c>
      <c r="AN9">
        <v>0.71553699999999998</v>
      </c>
      <c r="AO9">
        <v>0</v>
      </c>
      <c r="AP9">
        <v>0.73877800000000005</v>
      </c>
      <c r="AQ9">
        <v>0</v>
      </c>
      <c r="AR9">
        <v>16.978636999999999</v>
      </c>
      <c r="AS9">
        <v>15.257474</v>
      </c>
      <c r="AT9">
        <v>10.724634999999999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80.281331999999992</v>
      </c>
      <c r="BA9">
        <f t="shared" si="1"/>
        <v>1434.9623639999998</v>
      </c>
      <c r="BD9">
        <v>5.13</v>
      </c>
      <c r="BE9">
        <v>1.85</v>
      </c>
      <c r="BF9">
        <v>2.16</v>
      </c>
      <c r="BG9">
        <v>1.72</v>
      </c>
      <c r="BH9">
        <v>9.07</v>
      </c>
      <c r="BI9">
        <v>1.24</v>
      </c>
      <c r="BJ9">
        <v>0.91</v>
      </c>
      <c r="BK9">
        <v>1.89</v>
      </c>
      <c r="BL9">
        <v>0.84</v>
      </c>
      <c r="BM9">
        <v>0.15</v>
      </c>
      <c r="BN9">
        <v>2.25</v>
      </c>
      <c r="BO9">
        <v>3.62</v>
      </c>
      <c r="BP9">
        <v>0.25</v>
      </c>
      <c r="BQ9">
        <v>1.55</v>
      </c>
      <c r="BR9">
        <v>2.11</v>
      </c>
      <c r="BS9">
        <v>1.58</v>
      </c>
      <c r="BT9">
        <v>2.8541599999999998</v>
      </c>
      <c r="BU9">
        <v>1.28996</v>
      </c>
      <c r="BV9">
        <v>1.5855710000000001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0.898872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3.3298179999999999</v>
      </c>
      <c r="CR9">
        <v>0.81340599999999996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80.281331999999992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359.84489000000002</v>
      </c>
      <c r="L10">
        <v>112.180595</v>
      </c>
      <c r="M10">
        <v>89.314704000000006</v>
      </c>
      <c r="N10">
        <v>114.532988</v>
      </c>
      <c r="O10">
        <v>59.606127000000001</v>
      </c>
      <c r="P10">
        <v>116.49657500000001</v>
      </c>
      <c r="Q10">
        <v>11.19811</v>
      </c>
      <c r="R10">
        <v>20.456696000000001</v>
      </c>
      <c r="S10">
        <v>12.322141</v>
      </c>
      <c r="T10">
        <v>0.53827199999999997</v>
      </c>
      <c r="U10">
        <v>201.1311</v>
      </c>
      <c r="V10">
        <v>0</v>
      </c>
      <c r="W10">
        <v>11.5344</v>
      </c>
      <c r="X10">
        <v>67.735860000000002</v>
      </c>
      <c r="Y10">
        <v>0</v>
      </c>
      <c r="Z10">
        <v>6.2995130000000001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5.8594749999999998</v>
      </c>
      <c r="AG10">
        <v>42.754176000000001</v>
      </c>
      <c r="AH10">
        <v>0</v>
      </c>
      <c r="AI10">
        <v>0</v>
      </c>
      <c r="AJ10">
        <v>0</v>
      </c>
      <c r="AK10">
        <v>52.581485000000001</v>
      </c>
      <c r="AL10">
        <v>12.286058000000001</v>
      </c>
      <c r="AM10">
        <v>15.746878000000001</v>
      </c>
      <c r="AN10">
        <v>0.71553699999999998</v>
      </c>
      <c r="AO10">
        <v>0</v>
      </c>
      <c r="AP10">
        <v>0.73877800000000005</v>
      </c>
      <c r="AQ10">
        <v>0</v>
      </c>
      <c r="AR10">
        <v>16.978636999999999</v>
      </c>
      <c r="AS10">
        <v>15.257474</v>
      </c>
      <c r="AT10">
        <v>10.851967999999999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80.301332000000002</v>
      </c>
      <c r="BA10">
        <f t="shared" si="1"/>
        <v>1437.2637689999995</v>
      </c>
      <c r="BD10">
        <v>5.13</v>
      </c>
      <c r="BE10">
        <v>1.85</v>
      </c>
      <c r="BF10">
        <v>2.16</v>
      </c>
      <c r="BG10">
        <v>1.72</v>
      </c>
      <c r="BH10">
        <v>9.07</v>
      </c>
      <c r="BI10">
        <v>1.24</v>
      </c>
      <c r="BJ10">
        <v>0.91</v>
      </c>
      <c r="BK10">
        <v>1.89</v>
      </c>
      <c r="BL10">
        <v>0.84</v>
      </c>
      <c r="BM10">
        <v>0.15</v>
      </c>
      <c r="BN10">
        <v>2.25</v>
      </c>
      <c r="BO10">
        <v>3.62</v>
      </c>
      <c r="BP10">
        <v>0.25</v>
      </c>
      <c r="BQ10">
        <v>1.57</v>
      </c>
      <c r="BR10">
        <v>2.11</v>
      </c>
      <c r="BS10">
        <v>1.58</v>
      </c>
      <c r="BT10">
        <v>2.8541599999999998</v>
      </c>
      <c r="BU10">
        <v>1.28996</v>
      </c>
      <c r="BV10">
        <v>1.5855710000000001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0.898872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3.3298179999999999</v>
      </c>
      <c r="CR10">
        <v>0.81340599999999996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80.301332000000002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359.85351800000001</v>
      </c>
      <c r="L11">
        <v>112.180595</v>
      </c>
      <c r="M11">
        <v>89.314704000000006</v>
      </c>
      <c r="N11">
        <v>114.532988</v>
      </c>
      <c r="O11">
        <v>59.606127000000001</v>
      </c>
      <c r="P11">
        <v>116.49657500000001</v>
      </c>
      <c r="Q11">
        <v>11.19811</v>
      </c>
      <c r="R11">
        <v>20.455454</v>
      </c>
      <c r="S11">
        <v>12.320804000000001</v>
      </c>
      <c r="T11">
        <v>0.53827199999999997</v>
      </c>
      <c r="U11">
        <v>201.1311</v>
      </c>
      <c r="V11">
        <v>0</v>
      </c>
      <c r="W11">
        <v>11.5344</v>
      </c>
      <c r="X11">
        <v>67.735860000000002</v>
      </c>
      <c r="Y11">
        <v>0</v>
      </c>
      <c r="Z11">
        <v>6.2995130000000001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5.8594749999999998</v>
      </c>
      <c r="AG11">
        <v>42.754176000000001</v>
      </c>
      <c r="AH11">
        <v>0</v>
      </c>
      <c r="AI11">
        <v>0</v>
      </c>
      <c r="AJ11">
        <v>0</v>
      </c>
      <c r="AK11">
        <v>52.581485000000001</v>
      </c>
      <c r="AL11">
        <v>12.286058000000001</v>
      </c>
      <c r="AM11">
        <v>15.746878000000001</v>
      </c>
      <c r="AN11">
        <v>0.71553699999999998</v>
      </c>
      <c r="AO11">
        <v>0</v>
      </c>
      <c r="AP11">
        <v>0.73877800000000005</v>
      </c>
      <c r="AQ11">
        <v>0</v>
      </c>
      <c r="AR11">
        <v>36.079602999999999</v>
      </c>
      <c r="AS11">
        <v>15.257474</v>
      </c>
      <c r="AT11">
        <v>10.191254000000001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80.281331999999992</v>
      </c>
      <c r="BA11">
        <f t="shared" si="1"/>
        <v>1455.6900699999997</v>
      </c>
      <c r="BD11">
        <v>5.13</v>
      </c>
      <c r="BE11">
        <v>1.85</v>
      </c>
      <c r="BF11">
        <v>2.13</v>
      </c>
      <c r="BG11">
        <v>1.72</v>
      </c>
      <c r="BH11">
        <v>9.07</v>
      </c>
      <c r="BI11">
        <v>1.24</v>
      </c>
      <c r="BJ11">
        <v>0.91</v>
      </c>
      <c r="BK11">
        <v>1.89</v>
      </c>
      <c r="BL11">
        <v>0.84</v>
      </c>
      <c r="BM11">
        <v>0.15</v>
      </c>
      <c r="BN11">
        <v>2.25</v>
      </c>
      <c r="BO11">
        <v>3.62</v>
      </c>
      <c r="BP11">
        <v>0.25</v>
      </c>
      <c r="BQ11">
        <v>1.58</v>
      </c>
      <c r="BR11">
        <v>2.11</v>
      </c>
      <c r="BS11">
        <v>1.58</v>
      </c>
      <c r="BT11">
        <v>2.8541599999999998</v>
      </c>
      <c r="BU11">
        <v>1.28996</v>
      </c>
      <c r="BV11">
        <v>1.5855710000000001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0.898872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3.3298179999999999</v>
      </c>
      <c r="CR11">
        <v>0.81340599999999996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80.281331999999992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359.84489000000002</v>
      </c>
      <c r="L12">
        <v>112.180595</v>
      </c>
      <c r="M12">
        <v>89.314704000000006</v>
      </c>
      <c r="N12">
        <v>114.532988</v>
      </c>
      <c r="O12">
        <v>59.606127000000001</v>
      </c>
      <c r="P12">
        <v>116.49657500000001</v>
      </c>
      <c r="Q12">
        <v>11.19811</v>
      </c>
      <c r="R12">
        <v>20.455454</v>
      </c>
      <c r="S12">
        <v>12.320804000000001</v>
      </c>
      <c r="T12">
        <v>0.53827199999999997</v>
      </c>
      <c r="U12">
        <v>201.1311</v>
      </c>
      <c r="V12">
        <v>0</v>
      </c>
      <c r="W12">
        <v>11.5344</v>
      </c>
      <c r="X12">
        <v>67.735860000000002</v>
      </c>
      <c r="Y12">
        <v>0</v>
      </c>
      <c r="Z12">
        <v>6.2995130000000001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5.8594749999999998</v>
      </c>
      <c r="AG12">
        <v>42.754176000000001</v>
      </c>
      <c r="AH12">
        <v>0</v>
      </c>
      <c r="AI12">
        <v>0</v>
      </c>
      <c r="AJ12">
        <v>0</v>
      </c>
      <c r="AK12">
        <v>52.581485000000001</v>
      </c>
      <c r="AL12">
        <v>12.286058000000001</v>
      </c>
      <c r="AM12">
        <v>15.746878000000001</v>
      </c>
      <c r="AN12">
        <v>0.71553699999999998</v>
      </c>
      <c r="AO12">
        <v>0</v>
      </c>
      <c r="AP12">
        <v>0.73877800000000005</v>
      </c>
      <c r="AQ12">
        <v>0</v>
      </c>
      <c r="AR12">
        <v>36.079602999999999</v>
      </c>
      <c r="AS12">
        <v>15.257474</v>
      </c>
      <c r="AT12">
        <v>9.9201499999999996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80.291331999999997</v>
      </c>
      <c r="BA12">
        <f t="shared" si="1"/>
        <v>1455.4203379999994</v>
      </c>
      <c r="BD12">
        <v>5.13</v>
      </c>
      <c r="BE12">
        <v>1.85</v>
      </c>
      <c r="BF12">
        <v>2.13</v>
      </c>
      <c r="BG12">
        <v>1.72</v>
      </c>
      <c r="BH12">
        <v>9.07</v>
      </c>
      <c r="BI12">
        <v>1.24</v>
      </c>
      <c r="BJ12">
        <v>0.91</v>
      </c>
      <c r="BK12">
        <v>1.89</v>
      </c>
      <c r="BL12">
        <v>0.84</v>
      </c>
      <c r="BM12">
        <v>0.15</v>
      </c>
      <c r="BN12">
        <v>2.25</v>
      </c>
      <c r="BO12">
        <v>3.62</v>
      </c>
      <c r="BP12">
        <v>0.25</v>
      </c>
      <c r="BQ12">
        <v>1.59</v>
      </c>
      <c r="BR12">
        <v>2.11</v>
      </c>
      <c r="BS12">
        <v>1.58</v>
      </c>
      <c r="BT12">
        <v>2.8541599999999998</v>
      </c>
      <c r="BU12">
        <v>1.28996</v>
      </c>
      <c r="BV12">
        <v>1.5855710000000001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0.898872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3.3298179999999999</v>
      </c>
      <c r="CR12">
        <v>0.81340599999999996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80.291331999999997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359.85351800000001</v>
      </c>
      <c r="L13">
        <v>112.180595</v>
      </c>
      <c r="M13">
        <v>89.314704000000006</v>
      </c>
      <c r="N13">
        <v>114.532988</v>
      </c>
      <c r="O13">
        <v>59.606127000000001</v>
      </c>
      <c r="P13">
        <v>116.49657500000001</v>
      </c>
      <c r="Q13">
        <v>11.339975000000001</v>
      </c>
      <c r="R13">
        <v>21.497605</v>
      </c>
      <c r="S13">
        <v>13.183766</v>
      </c>
      <c r="T13">
        <v>0.53827199999999997</v>
      </c>
      <c r="U13">
        <v>214.62634800000001</v>
      </c>
      <c r="V13">
        <v>0</v>
      </c>
      <c r="W13">
        <v>10.5732</v>
      </c>
      <c r="X13">
        <v>66.774659999999997</v>
      </c>
      <c r="Y13">
        <v>0</v>
      </c>
      <c r="Z13">
        <v>6.2995130000000001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5.8594749999999998</v>
      </c>
      <c r="AG13">
        <v>42.754176000000001</v>
      </c>
      <c r="AH13">
        <v>0</v>
      </c>
      <c r="AI13">
        <v>0</v>
      </c>
      <c r="AJ13">
        <v>0</v>
      </c>
      <c r="AK13">
        <v>52.581485000000001</v>
      </c>
      <c r="AL13">
        <v>12.286058000000001</v>
      </c>
      <c r="AM13">
        <v>15.746878000000001</v>
      </c>
      <c r="AN13">
        <v>0.71553699999999998</v>
      </c>
      <c r="AO13">
        <v>0</v>
      </c>
      <c r="AP13">
        <v>0.73877800000000005</v>
      </c>
      <c r="AQ13">
        <v>0</v>
      </c>
      <c r="AR13">
        <v>20.162130999999999</v>
      </c>
      <c r="AS13">
        <v>15.257474</v>
      </c>
      <c r="AT13">
        <v>12.986708999999999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80.381332</v>
      </c>
      <c r="BA13">
        <f t="shared" si="1"/>
        <v>1456.2878789999997</v>
      </c>
      <c r="BD13">
        <v>5.13</v>
      </c>
      <c r="BE13">
        <v>1.85</v>
      </c>
      <c r="BF13">
        <v>2.13</v>
      </c>
      <c r="BG13">
        <v>1.72</v>
      </c>
      <c r="BH13">
        <v>9.07</v>
      </c>
      <c r="BI13">
        <v>1.24</v>
      </c>
      <c r="BJ13">
        <v>0.85</v>
      </c>
      <c r="BK13">
        <v>1.89</v>
      </c>
      <c r="BL13">
        <v>0.97</v>
      </c>
      <c r="BM13">
        <v>0.15</v>
      </c>
      <c r="BN13">
        <v>2.25</v>
      </c>
      <c r="BO13">
        <v>3.62</v>
      </c>
      <c r="BP13">
        <v>0.25</v>
      </c>
      <c r="BQ13">
        <v>1.61</v>
      </c>
      <c r="BR13">
        <v>2.11</v>
      </c>
      <c r="BS13">
        <v>1.58</v>
      </c>
      <c r="BT13">
        <v>2.8541599999999998</v>
      </c>
      <c r="BU13">
        <v>1.28996</v>
      </c>
      <c r="BV13">
        <v>1.5855710000000001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0.898872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3.3298179999999999</v>
      </c>
      <c r="CR13">
        <v>0.81340599999999996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80.381332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359.84489000000002</v>
      </c>
      <c r="L14">
        <v>112.180595</v>
      </c>
      <c r="M14">
        <v>89.314704000000006</v>
      </c>
      <c r="N14">
        <v>114.532988</v>
      </c>
      <c r="O14">
        <v>59.606127000000001</v>
      </c>
      <c r="P14">
        <v>116.49657500000001</v>
      </c>
      <c r="Q14">
        <v>11.339975000000001</v>
      </c>
      <c r="R14">
        <v>21.498971999999998</v>
      </c>
      <c r="S14">
        <v>13.185313000000001</v>
      </c>
      <c r="T14">
        <v>0.53827199999999997</v>
      </c>
      <c r="U14">
        <v>227.60254800000001</v>
      </c>
      <c r="V14">
        <v>0</v>
      </c>
      <c r="W14">
        <v>10.5732</v>
      </c>
      <c r="X14">
        <v>66.774659999999997</v>
      </c>
      <c r="Y14">
        <v>0</v>
      </c>
      <c r="Z14">
        <v>6.2995130000000001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5.8594749999999998</v>
      </c>
      <c r="AG14">
        <v>42.754176000000001</v>
      </c>
      <c r="AH14">
        <v>0</v>
      </c>
      <c r="AI14">
        <v>0</v>
      </c>
      <c r="AJ14">
        <v>0</v>
      </c>
      <c r="AK14">
        <v>52.581485000000001</v>
      </c>
      <c r="AL14">
        <v>12.286058000000001</v>
      </c>
      <c r="AM14">
        <v>15.746878000000001</v>
      </c>
      <c r="AN14">
        <v>0.71553699999999998</v>
      </c>
      <c r="AO14">
        <v>0</v>
      </c>
      <c r="AP14">
        <v>0.73877800000000005</v>
      </c>
      <c r="AQ14">
        <v>0</v>
      </c>
      <c r="AR14">
        <v>19.100966</v>
      </c>
      <c r="AS14">
        <v>15.257474</v>
      </c>
      <c r="AT14">
        <v>14.270799999999999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80.461331999999999</v>
      </c>
      <c r="BA14">
        <f t="shared" si="1"/>
        <v>1469.5612909999998</v>
      </c>
      <c r="BD14">
        <v>5.13</v>
      </c>
      <c r="BE14">
        <v>1.85</v>
      </c>
      <c r="BF14">
        <v>2.13</v>
      </c>
      <c r="BG14">
        <v>1.72</v>
      </c>
      <c r="BH14">
        <v>9.07</v>
      </c>
      <c r="BI14">
        <v>1.24</v>
      </c>
      <c r="BJ14">
        <v>0.85</v>
      </c>
      <c r="BK14">
        <v>1.89</v>
      </c>
      <c r="BL14">
        <v>1.05</v>
      </c>
      <c r="BM14">
        <v>0.15</v>
      </c>
      <c r="BN14">
        <v>2.25</v>
      </c>
      <c r="BO14">
        <v>3.62</v>
      </c>
      <c r="BP14">
        <v>0.25</v>
      </c>
      <c r="BQ14">
        <v>1.61</v>
      </c>
      <c r="BR14">
        <v>2.11</v>
      </c>
      <c r="BS14">
        <v>1.58</v>
      </c>
      <c r="BT14">
        <v>2.8541599999999998</v>
      </c>
      <c r="BU14">
        <v>1.28996</v>
      </c>
      <c r="BV14">
        <v>1.5855710000000001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0.898872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3.3298179999999999</v>
      </c>
      <c r="CR14">
        <v>0.81340599999999996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80.461331999999999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359.85351800000001</v>
      </c>
      <c r="L15">
        <v>112.180595</v>
      </c>
      <c r="M15">
        <v>89.314704000000006</v>
      </c>
      <c r="N15">
        <v>114.532988</v>
      </c>
      <c r="O15">
        <v>59.606127000000001</v>
      </c>
      <c r="P15">
        <v>116.49657500000001</v>
      </c>
      <c r="Q15">
        <v>11.339975000000001</v>
      </c>
      <c r="R15">
        <v>21.497605</v>
      </c>
      <c r="S15">
        <v>13.183766</v>
      </c>
      <c r="T15">
        <v>0.53827199999999997</v>
      </c>
      <c r="U15">
        <v>236.77059399999999</v>
      </c>
      <c r="V15">
        <v>0</v>
      </c>
      <c r="W15">
        <v>10.5732</v>
      </c>
      <c r="X15">
        <v>66.774659999999997</v>
      </c>
      <c r="Y15">
        <v>0</v>
      </c>
      <c r="Z15">
        <v>6.2995130000000001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5.8594749999999998</v>
      </c>
      <c r="AG15">
        <v>42.754176000000001</v>
      </c>
      <c r="AH15">
        <v>0</v>
      </c>
      <c r="AI15">
        <v>0</v>
      </c>
      <c r="AJ15">
        <v>0</v>
      </c>
      <c r="AK15">
        <v>52.581485000000001</v>
      </c>
      <c r="AL15">
        <v>12.286058000000001</v>
      </c>
      <c r="AM15">
        <v>15.746878000000001</v>
      </c>
      <c r="AN15">
        <v>0.71553699999999998</v>
      </c>
      <c r="AO15">
        <v>0</v>
      </c>
      <c r="AP15">
        <v>0.73877800000000005</v>
      </c>
      <c r="AQ15">
        <v>0</v>
      </c>
      <c r="AR15">
        <v>16.978636999999999</v>
      </c>
      <c r="AS15">
        <v>15.257474</v>
      </c>
      <c r="AT15">
        <v>14.414923999999999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80.491332</v>
      </c>
      <c r="BA15">
        <f t="shared" si="1"/>
        <v>1476.7868459999997</v>
      </c>
      <c r="BD15">
        <v>5.13</v>
      </c>
      <c r="BE15">
        <v>1.85</v>
      </c>
      <c r="BF15">
        <v>2.13</v>
      </c>
      <c r="BG15">
        <v>1.72</v>
      </c>
      <c r="BH15">
        <v>9.07</v>
      </c>
      <c r="BI15">
        <v>1.24</v>
      </c>
      <c r="BJ15">
        <v>0.85</v>
      </c>
      <c r="BK15">
        <v>1.89</v>
      </c>
      <c r="BL15">
        <v>1.08</v>
      </c>
      <c r="BM15">
        <v>0.15</v>
      </c>
      <c r="BN15">
        <v>2.25</v>
      </c>
      <c r="BO15">
        <v>3.62</v>
      </c>
      <c r="BP15">
        <v>0.25</v>
      </c>
      <c r="BQ15">
        <v>1.61</v>
      </c>
      <c r="BR15">
        <v>2.11</v>
      </c>
      <c r="BS15">
        <v>1.58</v>
      </c>
      <c r="BT15">
        <v>2.8541599999999998</v>
      </c>
      <c r="BU15">
        <v>1.28996</v>
      </c>
      <c r="BV15">
        <v>1.5855710000000001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0.898872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3.3298179999999999</v>
      </c>
      <c r="CR15">
        <v>0.81340599999999996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80.491332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359.84489000000002</v>
      </c>
      <c r="L16">
        <v>112.180595</v>
      </c>
      <c r="M16">
        <v>89.314704000000006</v>
      </c>
      <c r="N16">
        <v>114.532988</v>
      </c>
      <c r="O16">
        <v>59.606127000000001</v>
      </c>
      <c r="P16">
        <v>116.49657500000001</v>
      </c>
      <c r="Q16">
        <v>11.339975000000001</v>
      </c>
      <c r="R16">
        <v>21.497605</v>
      </c>
      <c r="S16">
        <v>13.183766</v>
      </c>
      <c r="T16">
        <v>0.53827199999999997</v>
      </c>
      <c r="U16">
        <v>244.20487499999999</v>
      </c>
      <c r="V16">
        <v>0</v>
      </c>
      <c r="W16">
        <v>10.5732</v>
      </c>
      <c r="X16">
        <v>66.774659999999997</v>
      </c>
      <c r="Y16">
        <v>0</v>
      </c>
      <c r="Z16">
        <v>6.2995130000000001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5.8594749999999998</v>
      </c>
      <c r="AG16">
        <v>42.754176000000001</v>
      </c>
      <c r="AH16">
        <v>0</v>
      </c>
      <c r="AI16">
        <v>0</v>
      </c>
      <c r="AJ16">
        <v>0</v>
      </c>
      <c r="AK16">
        <v>52.581485000000001</v>
      </c>
      <c r="AL16">
        <v>12.286058000000001</v>
      </c>
      <c r="AM16">
        <v>15.746878000000001</v>
      </c>
      <c r="AN16">
        <v>0.71553699999999998</v>
      </c>
      <c r="AO16">
        <v>0</v>
      </c>
      <c r="AP16">
        <v>0.73877800000000005</v>
      </c>
      <c r="AQ16">
        <v>0</v>
      </c>
      <c r="AR16">
        <v>16.978636999999999</v>
      </c>
      <c r="AS16">
        <v>15.257474</v>
      </c>
      <c r="AT16">
        <v>14.414923999999999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80.521332000000001</v>
      </c>
      <c r="BA16">
        <f t="shared" si="1"/>
        <v>1484.2424989999995</v>
      </c>
      <c r="BD16">
        <v>5.13</v>
      </c>
      <c r="BE16">
        <v>1.85</v>
      </c>
      <c r="BF16">
        <v>2.13</v>
      </c>
      <c r="BG16">
        <v>1.72</v>
      </c>
      <c r="BH16">
        <v>9.07</v>
      </c>
      <c r="BI16">
        <v>1.24</v>
      </c>
      <c r="BJ16">
        <v>0.85</v>
      </c>
      <c r="BK16">
        <v>1.89</v>
      </c>
      <c r="BL16">
        <v>1.1000000000000001</v>
      </c>
      <c r="BM16">
        <v>0.15</v>
      </c>
      <c r="BN16">
        <v>2.25</v>
      </c>
      <c r="BO16">
        <v>3.62</v>
      </c>
      <c r="BP16">
        <v>0.25</v>
      </c>
      <c r="BQ16">
        <v>1.62</v>
      </c>
      <c r="BR16">
        <v>2.11</v>
      </c>
      <c r="BS16">
        <v>1.58</v>
      </c>
      <c r="BT16">
        <v>2.8541599999999998</v>
      </c>
      <c r="BU16">
        <v>1.28996</v>
      </c>
      <c r="BV16">
        <v>1.5855710000000001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0.898872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3.3298179999999999</v>
      </c>
      <c r="CR16">
        <v>0.81340599999999996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80.521332000000001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359.85351800000001</v>
      </c>
      <c r="L17">
        <v>112.180595</v>
      </c>
      <c r="M17">
        <v>89.314704000000006</v>
      </c>
      <c r="N17">
        <v>114.532988</v>
      </c>
      <c r="O17">
        <v>59.606127000000001</v>
      </c>
      <c r="P17">
        <v>116.49657500000001</v>
      </c>
      <c r="Q17">
        <v>11.339975000000001</v>
      </c>
      <c r="R17">
        <v>21.494872999999998</v>
      </c>
      <c r="S17">
        <v>13.182219</v>
      </c>
      <c r="T17">
        <v>0.53827199999999997</v>
      </c>
      <c r="U17">
        <v>254.33734899999999</v>
      </c>
      <c r="V17">
        <v>0</v>
      </c>
      <c r="W17">
        <v>10.5732</v>
      </c>
      <c r="X17">
        <v>66.774659999999997</v>
      </c>
      <c r="Y17">
        <v>0</v>
      </c>
      <c r="Z17">
        <v>6.2995130000000001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5.8594749999999998</v>
      </c>
      <c r="AG17">
        <v>42.754176000000001</v>
      </c>
      <c r="AH17">
        <v>0</v>
      </c>
      <c r="AI17">
        <v>0</v>
      </c>
      <c r="AJ17">
        <v>0</v>
      </c>
      <c r="AK17">
        <v>52.581485000000001</v>
      </c>
      <c r="AL17">
        <v>12.286058000000001</v>
      </c>
      <c r="AM17">
        <v>15.746878000000001</v>
      </c>
      <c r="AN17">
        <v>0.71553699999999998</v>
      </c>
      <c r="AO17">
        <v>0</v>
      </c>
      <c r="AP17">
        <v>0.73877800000000005</v>
      </c>
      <c r="AQ17">
        <v>0</v>
      </c>
      <c r="AR17">
        <v>16.978636999999999</v>
      </c>
      <c r="AS17">
        <v>15.257474</v>
      </c>
      <c r="AT17">
        <v>13.506188999999999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80.531332000000006</v>
      </c>
      <c r="BA17">
        <f t="shared" si="1"/>
        <v>1493.4805869999996</v>
      </c>
      <c r="BD17">
        <v>5.13</v>
      </c>
      <c r="BE17">
        <v>1.85</v>
      </c>
      <c r="BF17">
        <v>2.13</v>
      </c>
      <c r="BG17">
        <v>1.72</v>
      </c>
      <c r="BH17">
        <v>9.07</v>
      </c>
      <c r="BI17">
        <v>1.24</v>
      </c>
      <c r="BJ17">
        <v>0.85</v>
      </c>
      <c r="BK17">
        <v>1.89</v>
      </c>
      <c r="BL17">
        <v>1.1000000000000001</v>
      </c>
      <c r="BM17">
        <v>0.15</v>
      </c>
      <c r="BN17">
        <v>2.25</v>
      </c>
      <c r="BO17">
        <v>3.62</v>
      </c>
      <c r="BP17">
        <v>0.25</v>
      </c>
      <c r="BQ17">
        <v>1.63</v>
      </c>
      <c r="BR17">
        <v>2.11</v>
      </c>
      <c r="BS17">
        <v>1.58</v>
      </c>
      <c r="BT17">
        <v>2.8541599999999998</v>
      </c>
      <c r="BU17">
        <v>1.28996</v>
      </c>
      <c r="BV17">
        <v>1.5855710000000001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0.898872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3.3298179999999999</v>
      </c>
      <c r="CR17">
        <v>0.81340599999999996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80.531332000000006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359.84489000000002</v>
      </c>
      <c r="L18">
        <v>112.180595</v>
      </c>
      <c r="M18">
        <v>89.314704000000006</v>
      </c>
      <c r="N18">
        <v>114.532988</v>
      </c>
      <c r="O18">
        <v>59.606127000000001</v>
      </c>
      <c r="P18">
        <v>116.49657500000001</v>
      </c>
      <c r="Q18">
        <v>11.339975000000001</v>
      </c>
      <c r="R18">
        <v>21.494872999999998</v>
      </c>
      <c r="S18">
        <v>13.182219</v>
      </c>
      <c r="T18">
        <v>0.53827199999999997</v>
      </c>
      <c r="U18">
        <v>263.75361299999997</v>
      </c>
      <c r="V18">
        <v>0</v>
      </c>
      <c r="W18">
        <v>10.5732</v>
      </c>
      <c r="X18">
        <v>66.774659999999997</v>
      </c>
      <c r="Y18">
        <v>0</v>
      </c>
      <c r="Z18">
        <v>6.2995130000000001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5.8594749999999998</v>
      </c>
      <c r="AG18">
        <v>42.754176000000001</v>
      </c>
      <c r="AH18">
        <v>0</v>
      </c>
      <c r="AI18">
        <v>0</v>
      </c>
      <c r="AJ18">
        <v>0</v>
      </c>
      <c r="AK18">
        <v>52.581485000000001</v>
      </c>
      <c r="AL18">
        <v>12.286058000000001</v>
      </c>
      <c r="AM18">
        <v>15.746878000000001</v>
      </c>
      <c r="AN18">
        <v>0.71553699999999998</v>
      </c>
      <c r="AO18">
        <v>0</v>
      </c>
      <c r="AP18">
        <v>0.73877800000000005</v>
      </c>
      <c r="AQ18">
        <v>0</v>
      </c>
      <c r="AR18">
        <v>16.978636999999999</v>
      </c>
      <c r="AS18">
        <v>15.257474</v>
      </c>
      <c r="AT18">
        <v>14.414923999999999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80.541331999999997</v>
      </c>
      <c r="BA18">
        <f t="shared" si="1"/>
        <v>1503.8069579999994</v>
      </c>
      <c r="BD18">
        <v>5.13</v>
      </c>
      <c r="BE18">
        <v>1.85</v>
      </c>
      <c r="BF18">
        <v>2.13</v>
      </c>
      <c r="BG18">
        <v>1.72</v>
      </c>
      <c r="BH18">
        <v>9.07</v>
      </c>
      <c r="BI18">
        <v>1.24</v>
      </c>
      <c r="BJ18">
        <v>0.85</v>
      </c>
      <c r="BK18">
        <v>1.89</v>
      </c>
      <c r="BL18">
        <v>1.1000000000000001</v>
      </c>
      <c r="BM18">
        <v>0.15</v>
      </c>
      <c r="BN18">
        <v>2.25</v>
      </c>
      <c r="BO18">
        <v>3.62</v>
      </c>
      <c r="BP18">
        <v>0.25</v>
      </c>
      <c r="BQ18">
        <v>1.64</v>
      </c>
      <c r="BR18">
        <v>2.11</v>
      </c>
      <c r="BS18">
        <v>1.58</v>
      </c>
      <c r="BT18">
        <v>2.8541599999999998</v>
      </c>
      <c r="BU18">
        <v>1.28996</v>
      </c>
      <c r="BV18">
        <v>1.5855710000000001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0.898872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3.3298179999999999</v>
      </c>
      <c r="CR18">
        <v>0.81340599999999996</v>
      </c>
      <c r="CS18">
        <v>2.6853910000000001</v>
      </c>
      <c r="CT18">
        <v>0</v>
      </c>
      <c r="CU18">
        <v>0</v>
      </c>
      <c r="CV18">
        <v>0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80.541331999999997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359.67874699999999</v>
      </c>
      <c r="L19">
        <v>112.180595</v>
      </c>
      <c r="M19">
        <v>89.314704000000006</v>
      </c>
      <c r="N19">
        <v>114.532988</v>
      </c>
      <c r="O19">
        <v>59.606127000000001</v>
      </c>
      <c r="P19">
        <v>116.49657500000001</v>
      </c>
      <c r="Q19">
        <v>11.336321999999999</v>
      </c>
      <c r="R19">
        <v>21.190314000000001</v>
      </c>
      <c r="S19">
        <v>12.895187999999999</v>
      </c>
      <c r="T19">
        <v>0.53827199999999997</v>
      </c>
      <c r="U19">
        <v>264.93074999999999</v>
      </c>
      <c r="V19">
        <v>0</v>
      </c>
      <c r="W19">
        <v>10.5732</v>
      </c>
      <c r="X19">
        <v>66.774659999999997</v>
      </c>
      <c r="Y19">
        <v>0</v>
      </c>
      <c r="Z19">
        <v>6.2995130000000001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5.8594749999999998</v>
      </c>
      <c r="AG19">
        <v>42.754176000000001</v>
      </c>
      <c r="AH19">
        <v>0</v>
      </c>
      <c r="AI19">
        <v>0</v>
      </c>
      <c r="AJ19">
        <v>0</v>
      </c>
      <c r="AK19">
        <v>52.581485000000001</v>
      </c>
      <c r="AL19">
        <v>64.222577999999999</v>
      </c>
      <c r="AM19">
        <v>15.746878000000001</v>
      </c>
      <c r="AN19">
        <v>0.71553699999999998</v>
      </c>
      <c r="AO19">
        <v>0</v>
      </c>
      <c r="AP19">
        <v>0.73877800000000005</v>
      </c>
      <c r="AQ19">
        <v>0</v>
      </c>
      <c r="AR19">
        <v>16.978636999999999</v>
      </c>
      <c r="AS19">
        <v>15.257474</v>
      </c>
      <c r="AT19">
        <v>14.414923999999999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80.291331999999997</v>
      </c>
      <c r="BA19">
        <f t="shared" si="1"/>
        <v>1555.9092289999996</v>
      </c>
      <c r="BD19">
        <v>5.13</v>
      </c>
      <c r="BE19">
        <v>1.85</v>
      </c>
      <c r="BF19">
        <v>2.13</v>
      </c>
      <c r="BG19">
        <v>1.72</v>
      </c>
      <c r="BH19">
        <v>9.07</v>
      </c>
      <c r="BI19">
        <v>1.24</v>
      </c>
      <c r="BJ19">
        <v>0.85</v>
      </c>
      <c r="BK19">
        <v>1.89</v>
      </c>
      <c r="BL19">
        <v>0.84</v>
      </c>
      <c r="BM19">
        <v>0.15</v>
      </c>
      <c r="BN19">
        <v>2.25</v>
      </c>
      <c r="BO19">
        <v>3.62</v>
      </c>
      <c r="BP19">
        <v>0.25</v>
      </c>
      <c r="BQ19">
        <v>1.65</v>
      </c>
      <c r="BR19">
        <v>2.11</v>
      </c>
      <c r="BS19">
        <v>1.58</v>
      </c>
      <c r="BT19">
        <v>2.8541599999999998</v>
      </c>
      <c r="BU19">
        <v>1.28996</v>
      </c>
      <c r="BV19">
        <v>1.5855710000000001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0.898872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3.3298179999999999</v>
      </c>
      <c r="CR19">
        <v>0.81340599999999996</v>
      </c>
      <c r="CS19">
        <v>2.6853910000000001</v>
      </c>
      <c r="CT19">
        <v>0</v>
      </c>
      <c r="CU19">
        <v>0</v>
      </c>
      <c r="CV19">
        <v>0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80.291331999999997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359.66965699999997</v>
      </c>
      <c r="L20">
        <v>112.180595</v>
      </c>
      <c r="M20">
        <v>89.314704000000006</v>
      </c>
      <c r="N20">
        <v>114.532988</v>
      </c>
      <c r="O20">
        <v>59.606127000000001</v>
      </c>
      <c r="P20">
        <v>116.49657500000001</v>
      </c>
      <c r="Q20">
        <v>11.336321999999999</v>
      </c>
      <c r="R20">
        <v>21.192036999999999</v>
      </c>
      <c r="S20">
        <v>12.897225000000001</v>
      </c>
      <c r="T20">
        <v>0.53827199999999997</v>
      </c>
      <c r="U20">
        <v>264.93074999999999</v>
      </c>
      <c r="V20">
        <v>0</v>
      </c>
      <c r="W20">
        <v>10.5732</v>
      </c>
      <c r="X20">
        <v>66.774659999999997</v>
      </c>
      <c r="Y20">
        <v>0</v>
      </c>
      <c r="Z20">
        <v>6.2995130000000001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5.8594749999999998</v>
      </c>
      <c r="AG20">
        <v>42.754176000000001</v>
      </c>
      <c r="AH20">
        <v>0</v>
      </c>
      <c r="AI20">
        <v>0</v>
      </c>
      <c r="AJ20">
        <v>0</v>
      </c>
      <c r="AK20">
        <v>52.581485000000001</v>
      </c>
      <c r="AL20">
        <v>64.222577999999999</v>
      </c>
      <c r="AM20">
        <v>15.746878000000001</v>
      </c>
      <c r="AN20">
        <v>0.71553699999999998</v>
      </c>
      <c r="AO20">
        <v>0</v>
      </c>
      <c r="AP20">
        <v>0.73877800000000005</v>
      </c>
      <c r="AQ20">
        <v>0</v>
      </c>
      <c r="AR20">
        <v>16.978636999999999</v>
      </c>
      <c r="AS20">
        <v>15.257474</v>
      </c>
      <c r="AT20">
        <v>14.414923999999999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80.301332000000002</v>
      </c>
      <c r="BA20">
        <f t="shared" si="1"/>
        <v>1555.9138989999997</v>
      </c>
      <c r="BD20">
        <v>5.13</v>
      </c>
      <c r="BE20">
        <v>1.85</v>
      </c>
      <c r="BF20">
        <v>2.13</v>
      </c>
      <c r="BG20">
        <v>1.72</v>
      </c>
      <c r="BH20">
        <v>9.07</v>
      </c>
      <c r="BI20">
        <v>1.24</v>
      </c>
      <c r="BJ20">
        <v>0.85</v>
      </c>
      <c r="BK20">
        <v>1.89</v>
      </c>
      <c r="BL20">
        <v>0.84</v>
      </c>
      <c r="BM20">
        <v>0.15</v>
      </c>
      <c r="BN20">
        <v>2.25</v>
      </c>
      <c r="BO20">
        <v>3.62</v>
      </c>
      <c r="BP20">
        <v>0.25</v>
      </c>
      <c r="BQ20">
        <v>1.66</v>
      </c>
      <c r="BR20">
        <v>2.11</v>
      </c>
      <c r="BS20">
        <v>1.58</v>
      </c>
      <c r="BT20">
        <v>2.8541599999999998</v>
      </c>
      <c r="BU20">
        <v>1.28996</v>
      </c>
      <c r="BV20">
        <v>1.5855710000000001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0.898872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3.3298179999999999</v>
      </c>
      <c r="CR20">
        <v>0.81340599999999996</v>
      </c>
      <c r="CS20">
        <v>2.6853910000000001</v>
      </c>
      <c r="CT20">
        <v>0</v>
      </c>
      <c r="CU20">
        <v>0</v>
      </c>
      <c r="CV20">
        <v>0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80.301332000000002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359.67874699999999</v>
      </c>
      <c r="L21">
        <v>112.180595</v>
      </c>
      <c r="M21">
        <v>89.314704000000006</v>
      </c>
      <c r="N21">
        <v>114.532988</v>
      </c>
      <c r="O21">
        <v>59.606127000000001</v>
      </c>
      <c r="P21">
        <v>116.49657500000001</v>
      </c>
      <c r="Q21">
        <v>11.336321999999999</v>
      </c>
      <c r="R21">
        <v>21.192036999999999</v>
      </c>
      <c r="S21">
        <v>12.897225000000001</v>
      </c>
      <c r="T21">
        <v>0.53827199999999997</v>
      </c>
      <c r="U21">
        <v>278.44762500000002</v>
      </c>
      <c r="V21">
        <v>0</v>
      </c>
      <c r="W21">
        <v>10.5732</v>
      </c>
      <c r="X21">
        <v>66.774659999999997</v>
      </c>
      <c r="Y21">
        <v>0</v>
      </c>
      <c r="Z21">
        <v>6.2995130000000001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5.8594749999999998</v>
      </c>
      <c r="AG21">
        <v>42.754176000000001</v>
      </c>
      <c r="AH21">
        <v>0</v>
      </c>
      <c r="AI21">
        <v>0</v>
      </c>
      <c r="AJ21">
        <v>0</v>
      </c>
      <c r="AK21">
        <v>52.581485000000001</v>
      </c>
      <c r="AL21">
        <v>64.222577999999999</v>
      </c>
      <c r="AM21">
        <v>15.746878000000001</v>
      </c>
      <c r="AN21">
        <v>0.71553699999999998</v>
      </c>
      <c r="AO21">
        <v>0</v>
      </c>
      <c r="AP21">
        <v>0.73877800000000005</v>
      </c>
      <c r="AQ21">
        <v>0</v>
      </c>
      <c r="AR21">
        <v>16.978636999999999</v>
      </c>
      <c r="AS21">
        <v>15.257474</v>
      </c>
      <c r="AT21">
        <v>14.414923999999999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80.351331999999999</v>
      </c>
      <c r="BA21">
        <f t="shared" si="1"/>
        <v>1569.4898639999999</v>
      </c>
      <c r="BD21">
        <v>5.13</v>
      </c>
      <c r="BE21">
        <v>1.85</v>
      </c>
      <c r="BF21">
        <v>2.13</v>
      </c>
      <c r="BG21">
        <v>1.72</v>
      </c>
      <c r="BH21">
        <v>9.07</v>
      </c>
      <c r="BI21">
        <v>1.24</v>
      </c>
      <c r="BJ21">
        <v>0.85</v>
      </c>
      <c r="BK21">
        <v>1.89</v>
      </c>
      <c r="BL21">
        <v>0.87</v>
      </c>
      <c r="BM21">
        <v>0.15</v>
      </c>
      <c r="BN21">
        <v>2.25</v>
      </c>
      <c r="BO21">
        <v>3.62</v>
      </c>
      <c r="BP21">
        <v>0.25</v>
      </c>
      <c r="BQ21">
        <v>1.68</v>
      </c>
      <c r="BR21">
        <v>2.11</v>
      </c>
      <c r="BS21">
        <v>1.58</v>
      </c>
      <c r="BT21">
        <v>2.8541599999999998</v>
      </c>
      <c r="BU21">
        <v>1.28996</v>
      </c>
      <c r="BV21">
        <v>1.5855710000000001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0.898872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3.3298179999999999</v>
      </c>
      <c r="CR21">
        <v>0.81340599999999996</v>
      </c>
      <c r="CS21">
        <v>2.6853910000000001</v>
      </c>
      <c r="CT21">
        <v>0</v>
      </c>
      <c r="CU21">
        <v>0</v>
      </c>
      <c r="CV21">
        <v>0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80.351331999999999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359.66965699999997</v>
      </c>
      <c r="L22">
        <v>128.91628800000001</v>
      </c>
      <c r="M22">
        <v>89.314704000000006</v>
      </c>
      <c r="N22">
        <v>114.532988</v>
      </c>
      <c r="O22">
        <v>59.606127000000001</v>
      </c>
      <c r="P22">
        <v>116.49657500000001</v>
      </c>
      <c r="Q22">
        <v>11.336321999999999</v>
      </c>
      <c r="R22">
        <v>21.190314000000001</v>
      </c>
      <c r="S22">
        <v>12.897225000000001</v>
      </c>
      <c r="T22">
        <v>0.53827199999999997</v>
      </c>
      <c r="U22">
        <v>292.809304</v>
      </c>
      <c r="V22">
        <v>4.4288249999999998</v>
      </c>
      <c r="W22">
        <v>14.263439</v>
      </c>
      <c r="X22">
        <v>66.774659999999997</v>
      </c>
      <c r="Y22">
        <v>0</v>
      </c>
      <c r="Z22">
        <v>6.2995130000000001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5.8594749999999998</v>
      </c>
      <c r="AG22">
        <v>42.754176000000001</v>
      </c>
      <c r="AH22">
        <v>0</v>
      </c>
      <c r="AI22">
        <v>0</v>
      </c>
      <c r="AJ22">
        <v>0</v>
      </c>
      <c r="AK22">
        <v>52.581485000000001</v>
      </c>
      <c r="AL22">
        <v>64.222577999999999</v>
      </c>
      <c r="AM22">
        <v>15.746878000000001</v>
      </c>
      <c r="AN22">
        <v>0.71553699999999998</v>
      </c>
      <c r="AO22">
        <v>0</v>
      </c>
      <c r="AP22">
        <v>0.73877800000000005</v>
      </c>
      <c r="AQ22">
        <v>0</v>
      </c>
      <c r="AR22">
        <v>16.978636999999999</v>
      </c>
      <c r="AS22">
        <v>15.257474</v>
      </c>
      <c r="AT22">
        <v>14.414923999999999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80.351331999999999</v>
      </c>
      <c r="BA22">
        <f t="shared" si="1"/>
        <v>1608.6954869999997</v>
      </c>
      <c r="BD22">
        <v>5.13</v>
      </c>
      <c r="BE22">
        <v>1.85</v>
      </c>
      <c r="BF22">
        <v>2.13</v>
      </c>
      <c r="BG22">
        <v>1.72</v>
      </c>
      <c r="BH22">
        <v>9.07</v>
      </c>
      <c r="BI22">
        <v>1.24</v>
      </c>
      <c r="BJ22">
        <v>0.85</v>
      </c>
      <c r="BK22">
        <v>1.89</v>
      </c>
      <c r="BL22">
        <v>0.87</v>
      </c>
      <c r="BM22">
        <v>0.15</v>
      </c>
      <c r="BN22">
        <v>2.25</v>
      </c>
      <c r="BO22">
        <v>3.62</v>
      </c>
      <c r="BP22">
        <v>0.25</v>
      </c>
      <c r="BQ22">
        <v>1.68</v>
      </c>
      <c r="BR22">
        <v>2.11</v>
      </c>
      <c r="BS22">
        <v>1.58</v>
      </c>
      <c r="BT22">
        <v>2.8541599999999998</v>
      </c>
      <c r="BU22">
        <v>1.28996</v>
      </c>
      <c r="BV22">
        <v>1.5855710000000001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0.898872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3.3298179999999999</v>
      </c>
      <c r="CR22">
        <v>0.81340599999999996</v>
      </c>
      <c r="CS22">
        <v>2.6853910000000001</v>
      </c>
      <c r="CT22">
        <v>0</v>
      </c>
      <c r="CU22">
        <v>0</v>
      </c>
      <c r="CV22">
        <v>0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80.351331999999999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359.400733</v>
      </c>
      <c r="L23">
        <v>162.387675</v>
      </c>
      <c r="M23">
        <v>89.314704000000006</v>
      </c>
      <c r="N23">
        <v>114.532988</v>
      </c>
      <c r="O23">
        <v>59.606127000000001</v>
      </c>
      <c r="P23">
        <v>116.49657500000001</v>
      </c>
      <c r="Q23">
        <v>11.443593999999999</v>
      </c>
      <c r="R23">
        <v>20.215093</v>
      </c>
      <c r="S23">
        <v>13.344352000000001</v>
      </c>
      <c r="T23">
        <v>0.53827199999999997</v>
      </c>
      <c r="U23">
        <v>301.87687499999998</v>
      </c>
      <c r="V23">
        <v>4.4288249999999998</v>
      </c>
      <c r="W23">
        <v>14.263439</v>
      </c>
      <c r="X23">
        <v>66.774659999999997</v>
      </c>
      <c r="Y23">
        <v>0</v>
      </c>
      <c r="Z23">
        <v>6.2995130000000001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5.8594749999999998</v>
      </c>
      <c r="AG23">
        <v>42.754176000000001</v>
      </c>
      <c r="AH23">
        <v>0</v>
      </c>
      <c r="AI23">
        <v>0</v>
      </c>
      <c r="AJ23">
        <v>0</v>
      </c>
      <c r="AK23">
        <v>52.581485000000001</v>
      </c>
      <c r="AL23">
        <v>12.286058000000001</v>
      </c>
      <c r="AM23">
        <v>15.746878000000001</v>
      </c>
      <c r="AN23">
        <v>0.71553699999999998</v>
      </c>
      <c r="AO23">
        <v>0</v>
      </c>
      <c r="AP23">
        <v>0.73877800000000005</v>
      </c>
      <c r="AQ23">
        <v>0</v>
      </c>
      <c r="AR23">
        <v>16.978636999999999</v>
      </c>
      <c r="AS23">
        <v>15.257474</v>
      </c>
      <c r="AT23">
        <v>14.414923999999999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80.361332000000004</v>
      </c>
      <c r="BA23">
        <f t="shared" si="1"/>
        <v>1598.6181789999994</v>
      </c>
      <c r="BD23">
        <v>5.13</v>
      </c>
      <c r="BE23">
        <v>1.85</v>
      </c>
      <c r="BF23">
        <v>2.13</v>
      </c>
      <c r="BG23">
        <v>1.72</v>
      </c>
      <c r="BH23">
        <v>9.07</v>
      </c>
      <c r="BI23">
        <v>1.24</v>
      </c>
      <c r="BJ23">
        <v>0.85</v>
      </c>
      <c r="BK23">
        <v>1.89</v>
      </c>
      <c r="BL23">
        <v>0.87</v>
      </c>
      <c r="BM23">
        <v>0.15</v>
      </c>
      <c r="BN23">
        <v>2.25</v>
      </c>
      <c r="BO23">
        <v>3.62</v>
      </c>
      <c r="BP23">
        <v>0.25</v>
      </c>
      <c r="BQ23">
        <v>1.69</v>
      </c>
      <c r="BR23">
        <v>2.11</v>
      </c>
      <c r="BS23">
        <v>1.58</v>
      </c>
      <c r="BT23">
        <v>2.8541599999999998</v>
      </c>
      <c r="BU23">
        <v>1.28996</v>
      </c>
      <c r="BV23">
        <v>1.5855710000000001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0.898872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3.3298179999999999</v>
      </c>
      <c r="CR23">
        <v>0.81340599999999996</v>
      </c>
      <c r="CS23">
        <v>2.6853910000000001</v>
      </c>
      <c r="CT23">
        <v>0</v>
      </c>
      <c r="CU23">
        <v>0</v>
      </c>
      <c r="CV23">
        <v>0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80.361332000000004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359.20919500000002</v>
      </c>
      <c r="L24">
        <v>168.917428</v>
      </c>
      <c r="M24">
        <v>89.314704000000006</v>
      </c>
      <c r="N24">
        <v>114.532988</v>
      </c>
      <c r="O24">
        <v>59.606127000000001</v>
      </c>
      <c r="P24">
        <v>116.49657500000001</v>
      </c>
      <c r="Q24">
        <v>11.221287</v>
      </c>
      <c r="R24">
        <v>20.215093</v>
      </c>
      <c r="S24">
        <v>13.186007999999999</v>
      </c>
      <c r="T24">
        <v>0.53827199999999997</v>
      </c>
      <c r="U24">
        <v>309.98700000000002</v>
      </c>
      <c r="V24">
        <v>4.4288249999999998</v>
      </c>
      <c r="W24">
        <v>25.109812000000002</v>
      </c>
      <c r="X24">
        <v>129.817813</v>
      </c>
      <c r="Y24">
        <v>0</v>
      </c>
      <c r="Z24">
        <v>6.2995130000000001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5.8594749999999998</v>
      </c>
      <c r="AG24">
        <v>42.754176000000001</v>
      </c>
      <c r="AH24">
        <v>0</v>
      </c>
      <c r="AI24">
        <v>0</v>
      </c>
      <c r="AJ24">
        <v>0</v>
      </c>
      <c r="AK24">
        <v>52.581485000000001</v>
      </c>
      <c r="AL24">
        <v>12.286058000000001</v>
      </c>
      <c r="AM24">
        <v>15.746878000000001</v>
      </c>
      <c r="AN24">
        <v>0.71553699999999998</v>
      </c>
      <c r="AO24">
        <v>0</v>
      </c>
      <c r="AP24">
        <v>0.73877800000000005</v>
      </c>
      <c r="AQ24">
        <v>0</v>
      </c>
      <c r="AR24">
        <v>16.978636999999999</v>
      </c>
      <c r="AS24">
        <v>15.257474</v>
      </c>
      <c r="AT24">
        <v>14.414923999999999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80.361332000000004</v>
      </c>
      <c r="BA24">
        <f t="shared" si="1"/>
        <v>1686.5753939999993</v>
      </c>
      <c r="BD24">
        <v>5.13</v>
      </c>
      <c r="BE24">
        <v>1.85</v>
      </c>
      <c r="BF24">
        <v>2.13</v>
      </c>
      <c r="BG24">
        <v>1.72</v>
      </c>
      <c r="BH24">
        <v>9.07</v>
      </c>
      <c r="BI24">
        <v>1.24</v>
      </c>
      <c r="BJ24">
        <v>0.85</v>
      </c>
      <c r="BK24">
        <v>1.89</v>
      </c>
      <c r="BL24">
        <v>0.87</v>
      </c>
      <c r="BM24">
        <v>0.15</v>
      </c>
      <c r="BN24">
        <v>2.25</v>
      </c>
      <c r="BO24">
        <v>3.62</v>
      </c>
      <c r="BP24">
        <v>0.25</v>
      </c>
      <c r="BQ24">
        <v>1.69</v>
      </c>
      <c r="BR24">
        <v>2.11</v>
      </c>
      <c r="BS24">
        <v>1.58</v>
      </c>
      <c r="BT24">
        <v>2.8541599999999998</v>
      </c>
      <c r="BU24">
        <v>1.28996</v>
      </c>
      <c r="BV24">
        <v>1.5855710000000001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0.898872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3.3298179999999999</v>
      </c>
      <c r="CR24">
        <v>0.81340599999999996</v>
      </c>
      <c r="CS24">
        <v>2.6853910000000001</v>
      </c>
      <c r="CT24">
        <v>0</v>
      </c>
      <c r="CU24">
        <v>0</v>
      </c>
      <c r="CV24">
        <v>0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80.361332000000004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422.30764199999999</v>
      </c>
      <c r="L25">
        <v>169.87908200000001</v>
      </c>
      <c r="M25">
        <v>89.314704000000006</v>
      </c>
      <c r="N25">
        <v>114.532988</v>
      </c>
      <c r="O25">
        <v>59.606127000000001</v>
      </c>
      <c r="P25">
        <v>116.49657500000001</v>
      </c>
      <c r="Q25">
        <v>20.908598999999999</v>
      </c>
      <c r="R25">
        <v>33.061711000000003</v>
      </c>
      <c r="S25">
        <v>25.233806999999999</v>
      </c>
      <c r="T25">
        <v>0.53827199999999997</v>
      </c>
      <c r="U25">
        <v>320.8005</v>
      </c>
      <c r="V25">
        <v>16.550577000000001</v>
      </c>
      <c r="W25">
        <v>32.86177</v>
      </c>
      <c r="X25">
        <v>141.79201900000001</v>
      </c>
      <c r="Y25">
        <v>0</v>
      </c>
      <c r="Z25">
        <v>6.2995130000000001</v>
      </c>
      <c r="AA25">
        <v>0</v>
      </c>
      <c r="AB25">
        <v>0</v>
      </c>
      <c r="AC25">
        <v>9.6383749999999999</v>
      </c>
      <c r="AD25">
        <v>0</v>
      </c>
      <c r="AE25">
        <v>0</v>
      </c>
      <c r="AF25">
        <v>5.8594749999999998</v>
      </c>
      <c r="AG25">
        <v>42.754176000000001</v>
      </c>
      <c r="AH25">
        <v>2.8172769999999998</v>
      </c>
      <c r="AI25">
        <v>0</v>
      </c>
      <c r="AJ25">
        <v>0</v>
      </c>
      <c r="AK25">
        <v>52.581485000000001</v>
      </c>
      <c r="AL25">
        <v>12.286058000000001</v>
      </c>
      <c r="AM25">
        <v>15.746878000000001</v>
      </c>
      <c r="AN25">
        <v>0.71553699999999998</v>
      </c>
      <c r="AO25">
        <v>0</v>
      </c>
      <c r="AP25">
        <v>0.73877800000000005</v>
      </c>
      <c r="AQ25">
        <v>0</v>
      </c>
      <c r="AR25">
        <v>16.978636999999999</v>
      </c>
      <c r="AS25">
        <v>15.257474</v>
      </c>
      <c r="AT25">
        <v>14.414923999999999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80.392862999999991</v>
      </c>
      <c r="BA25">
        <f t="shared" si="1"/>
        <v>1840.3658229999996</v>
      </c>
      <c r="BD25">
        <v>5.13</v>
      </c>
      <c r="BE25">
        <v>1.85</v>
      </c>
      <c r="BF25">
        <v>2.13</v>
      </c>
      <c r="BG25">
        <v>1.72</v>
      </c>
      <c r="BH25">
        <v>9.07</v>
      </c>
      <c r="BI25">
        <v>1.24</v>
      </c>
      <c r="BJ25">
        <v>0.85</v>
      </c>
      <c r="BK25">
        <v>1.89</v>
      </c>
      <c r="BL25">
        <v>0.87</v>
      </c>
      <c r="BM25">
        <v>0.15</v>
      </c>
      <c r="BN25">
        <v>2.25</v>
      </c>
      <c r="BO25">
        <v>3.62</v>
      </c>
      <c r="BP25">
        <v>0.25</v>
      </c>
      <c r="BQ25">
        <v>1.7</v>
      </c>
      <c r="BR25">
        <v>2.11</v>
      </c>
      <c r="BS25">
        <v>1.58</v>
      </c>
      <c r="BT25">
        <v>2.8541599999999998</v>
      </c>
      <c r="BU25">
        <v>1.28996</v>
      </c>
      <c r="BV25">
        <v>1.5855710000000001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0.898872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3.3298179999999999</v>
      </c>
      <c r="CR25">
        <v>0.81340599999999996</v>
      </c>
      <c r="CS25">
        <v>2.6853910000000001</v>
      </c>
      <c r="CT25">
        <v>0</v>
      </c>
      <c r="CU25">
        <v>0</v>
      </c>
      <c r="CV25">
        <v>2.1531000000000002E-2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80.392862999999991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494.39764200000002</v>
      </c>
      <c r="L26">
        <v>202.53339500000001</v>
      </c>
      <c r="M26">
        <v>89.314704000000006</v>
      </c>
      <c r="N26">
        <v>114.532988</v>
      </c>
      <c r="O26">
        <v>59.606127000000001</v>
      </c>
      <c r="P26">
        <v>116.49657500000001</v>
      </c>
      <c r="Q26">
        <v>20.908598999999999</v>
      </c>
      <c r="R26">
        <v>40.112414000000001</v>
      </c>
      <c r="S26">
        <v>25.233806999999999</v>
      </c>
      <c r="T26">
        <v>0.53827199999999997</v>
      </c>
      <c r="U26">
        <v>330.20824499999998</v>
      </c>
      <c r="V26">
        <v>17.436264000000001</v>
      </c>
      <c r="W26">
        <v>33.449097000000002</v>
      </c>
      <c r="X26">
        <v>141.79201900000001</v>
      </c>
      <c r="Y26">
        <v>0</v>
      </c>
      <c r="Z26">
        <v>6.2995130000000001</v>
      </c>
      <c r="AA26">
        <v>0</v>
      </c>
      <c r="AB26">
        <v>0</v>
      </c>
      <c r="AC26">
        <v>9.6383749999999999</v>
      </c>
      <c r="AD26">
        <v>0</v>
      </c>
      <c r="AE26">
        <v>15.329217999999999</v>
      </c>
      <c r="AF26">
        <v>5.8594749999999998</v>
      </c>
      <c r="AG26">
        <v>42.754176000000001</v>
      </c>
      <c r="AH26">
        <v>21.03567</v>
      </c>
      <c r="AI26">
        <v>0</v>
      </c>
      <c r="AJ26">
        <v>0</v>
      </c>
      <c r="AK26">
        <v>52.581485000000001</v>
      </c>
      <c r="AL26">
        <v>12.286058000000001</v>
      </c>
      <c r="AM26">
        <v>15.746878000000001</v>
      </c>
      <c r="AN26">
        <v>0.71553699999999998</v>
      </c>
      <c r="AO26">
        <v>0</v>
      </c>
      <c r="AP26">
        <v>0.73877800000000005</v>
      </c>
      <c r="AQ26">
        <v>0</v>
      </c>
      <c r="AR26">
        <v>16.978636999999999</v>
      </c>
      <c r="AS26">
        <v>15.257474</v>
      </c>
      <c r="AT26">
        <v>14.414923999999999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80.580888000000002</v>
      </c>
      <c r="BA26">
        <f t="shared" si="1"/>
        <v>1996.7772339999997</v>
      </c>
      <c r="BD26">
        <v>5.13</v>
      </c>
      <c r="BE26">
        <v>1.85</v>
      </c>
      <c r="BF26">
        <v>2.13</v>
      </c>
      <c r="BG26">
        <v>1.72</v>
      </c>
      <c r="BH26">
        <v>9.07</v>
      </c>
      <c r="BI26">
        <v>1.27</v>
      </c>
      <c r="BJ26">
        <v>0.86</v>
      </c>
      <c r="BK26">
        <v>1.89</v>
      </c>
      <c r="BL26">
        <v>0.87</v>
      </c>
      <c r="BM26">
        <v>0.15</v>
      </c>
      <c r="BN26">
        <v>2.25</v>
      </c>
      <c r="BO26">
        <v>3.62</v>
      </c>
      <c r="BP26">
        <v>0.25</v>
      </c>
      <c r="BQ26">
        <v>1.7</v>
      </c>
      <c r="BR26">
        <v>2.11</v>
      </c>
      <c r="BS26">
        <v>1.58</v>
      </c>
      <c r="BT26">
        <v>2.8541599999999998</v>
      </c>
      <c r="BU26">
        <v>1.28996</v>
      </c>
      <c r="BV26">
        <v>1.5855710000000001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0.898872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3.3298179999999999</v>
      </c>
      <c r="CR26">
        <v>0.81340599999999996</v>
      </c>
      <c r="CS26">
        <v>2.6853910000000001</v>
      </c>
      <c r="CT26">
        <v>0</v>
      </c>
      <c r="CU26">
        <v>0</v>
      </c>
      <c r="CV26">
        <v>0.16955600000000001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80.580888000000002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592.75245700000005</v>
      </c>
      <c r="L27">
        <v>244.85590400000001</v>
      </c>
      <c r="M27">
        <v>89.314704000000006</v>
      </c>
      <c r="N27">
        <v>114.532988</v>
      </c>
      <c r="O27">
        <v>59.973374</v>
      </c>
      <c r="P27">
        <v>116.49657500000001</v>
      </c>
      <c r="Q27">
        <v>20.725971000000001</v>
      </c>
      <c r="R27">
        <v>40.112414000000001</v>
      </c>
      <c r="S27">
        <v>25.031955</v>
      </c>
      <c r="T27">
        <v>0.53827199999999997</v>
      </c>
      <c r="U27">
        <v>331.97444999999999</v>
      </c>
      <c r="V27">
        <v>17.436264000000001</v>
      </c>
      <c r="W27">
        <v>33.449097000000002</v>
      </c>
      <c r="X27">
        <v>141.79201900000001</v>
      </c>
      <c r="Y27">
        <v>0</v>
      </c>
      <c r="Z27">
        <v>6.2995130000000001</v>
      </c>
      <c r="AA27">
        <v>0</v>
      </c>
      <c r="AB27">
        <v>0</v>
      </c>
      <c r="AC27">
        <v>9.6383749999999999</v>
      </c>
      <c r="AD27">
        <v>0</v>
      </c>
      <c r="AE27">
        <v>16.351165000000002</v>
      </c>
      <c r="AF27">
        <v>5.8594749999999998</v>
      </c>
      <c r="AG27">
        <v>42.754176000000001</v>
      </c>
      <c r="AH27">
        <v>23.195582000000002</v>
      </c>
      <c r="AI27">
        <v>0</v>
      </c>
      <c r="AJ27">
        <v>0</v>
      </c>
      <c r="AK27">
        <v>52.581485000000001</v>
      </c>
      <c r="AL27">
        <v>12.286058000000001</v>
      </c>
      <c r="AM27">
        <v>15.746878000000001</v>
      </c>
      <c r="AN27">
        <v>0.71553699999999998</v>
      </c>
      <c r="AO27">
        <v>0</v>
      </c>
      <c r="AP27">
        <v>1.1081669999999999</v>
      </c>
      <c r="AQ27">
        <v>31.085208000000002</v>
      </c>
      <c r="AR27">
        <v>35.018438000000003</v>
      </c>
      <c r="AS27">
        <v>15.257474</v>
      </c>
      <c r="AT27">
        <v>14.414923999999999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80.647751999999997</v>
      </c>
      <c r="BA27">
        <f t="shared" si="1"/>
        <v>2191.9466509999997</v>
      </c>
      <c r="BD27">
        <v>5.13</v>
      </c>
      <c r="BE27">
        <v>1.85</v>
      </c>
      <c r="BF27">
        <v>2.13</v>
      </c>
      <c r="BG27">
        <v>1.72</v>
      </c>
      <c r="BH27">
        <v>9.07</v>
      </c>
      <c r="BI27">
        <v>1.27</v>
      </c>
      <c r="BJ27">
        <v>0.86</v>
      </c>
      <c r="BK27">
        <v>1.89</v>
      </c>
      <c r="BL27">
        <v>0.87</v>
      </c>
      <c r="BM27">
        <v>0.16</v>
      </c>
      <c r="BN27">
        <v>2.25</v>
      </c>
      <c r="BO27">
        <v>3.62</v>
      </c>
      <c r="BP27">
        <v>0.25</v>
      </c>
      <c r="BQ27">
        <v>1.71</v>
      </c>
      <c r="BR27">
        <v>2.11</v>
      </c>
      <c r="BS27">
        <v>1.58</v>
      </c>
      <c r="BT27">
        <v>2.8541599999999998</v>
      </c>
      <c r="BU27">
        <v>1.28996</v>
      </c>
      <c r="BV27">
        <v>1.616287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0.898872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4.0932700000000004</v>
      </c>
      <c r="CQ27">
        <v>3.3298179999999999</v>
      </c>
      <c r="CR27">
        <v>0.81340599999999996</v>
      </c>
      <c r="CS27">
        <v>2.6853910000000001</v>
      </c>
      <c r="CT27">
        <v>0</v>
      </c>
      <c r="CU27">
        <v>0</v>
      </c>
      <c r="CV27">
        <v>0.18570400000000001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80.647751999999997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658.63942299999997</v>
      </c>
      <c r="L28">
        <v>291.20837899999998</v>
      </c>
      <c r="M28">
        <v>89.314704000000006</v>
      </c>
      <c r="N28">
        <v>114.532988</v>
      </c>
      <c r="O28">
        <v>59.974375000000002</v>
      </c>
      <c r="P28">
        <v>116.49657500000001</v>
      </c>
      <c r="Q28">
        <v>20.725971000000001</v>
      </c>
      <c r="R28">
        <v>40.112414000000001</v>
      </c>
      <c r="S28">
        <v>25.031955</v>
      </c>
      <c r="T28">
        <v>0.53827199999999997</v>
      </c>
      <c r="U28">
        <v>331.97444999999999</v>
      </c>
      <c r="V28">
        <v>17.436264000000001</v>
      </c>
      <c r="W28">
        <v>33.449097000000002</v>
      </c>
      <c r="X28">
        <v>141.79201900000001</v>
      </c>
      <c r="Y28">
        <v>0</v>
      </c>
      <c r="Z28">
        <v>6.8725800000000001</v>
      </c>
      <c r="AA28">
        <v>0</v>
      </c>
      <c r="AB28">
        <v>4.0024369999999996</v>
      </c>
      <c r="AC28">
        <v>9.6383749999999999</v>
      </c>
      <c r="AD28">
        <v>1.31396</v>
      </c>
      <c r="AE28">
        <v>16.351165000000002</v>
      </c>
      <c r="AF28">
        <v>5.8594749999999998</v>
      </c>
      <c r="AG28">
        <v>42.754176000000001</v>
      </c>
      <c r="AH28">
        <v>46.391165000000001</v>
      </c>
      <c r="AI28">
        <v>0</v>
      </c>
      <c r="AJ28">
        <v>0</v>
      </c>
      <c r="AK28">
        <v>52.581485000000001</v>
      </c>
      <c r="AL28">
        <v>12.286058000000001</v>
      </c>
      <c r="AM28">
        <v>15.746878000000001</v>
      </c>
      <c r="AN28">
        <v>0.71553699999999998</v>
      </c>
      <c r="AO28">
        <v>0</v>
      </c>
      <c r="AP28">
        <v>1.1081669999999999</v>
      </c>
      <c r="AQ28">
        <v>46.627811999999999</v>
      </c>
      <c r="AR28">
        <v>35.018438000000003</v>
      </c>
      <c r="AS28">
        <v>15.257474</v>
      </c>
      <c r="AT28">
        <v>14.414923999999999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81.244765999999998</v>
      </c>
      <c r="BA28">
        <f t="shared" si="1"/>
        <v>2349.4117579999997</v>
      </c>
      <c r="BD28">
        <v>5.13</v>
      </c>
      <c r="BE28">
        <v>1.85</v>
      </c>
      <c r="BF28">
        <v>2.13</v>
      </c>
      <c r="BG28">
        <v>1.72</v>
      </c>
      <c r="BH28">
        <v>9.07</v>
      </c>
      <c r="BI28">
        <v>1.27</v>
      </c>
      <c r="BJ28">
        <v>0.86</v>
      </c>
      <c r="BK28">
        <v>1.89</v>
      </c>
      <c r="BL28">
        <v>0.87</v>
      </c>
      <c r="BM28">
        <v>0.17</v>
      </c>
      <c r="BN28">
        <v>2.25</v>
      </c>
      <c r="BO28">
        <v>3.62</v>
      </c>
      <c r="BP28">
        <v>0.25</v>
      </c>
      <c r="BQ28">
        <v>1.71</v>
      </c>
      <c r="BR28">
        <v>2.11</v>
      </c>
      <c r="BS28">
        <v>1.58</v>
      </c>
      <c r="BT28">
        <v>2.8541599999999998</v>
      </c>
      <c r="BU28">
        <v>1.28996</v>
      </c>
      <c r="BV28">
        <v>1.6179300000000001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0.898872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4.0932700000000004</v>
      </c>
      <c r="CQ28">
        <v>3.3298179999999999</v>
      </c>
      <c r="CR28">
        <v>0.81340599999999996</v>
      </c>
      <c r="CS28">
        <v>2.6853910000000001</v>
      </c>
      <c r="CT28">
        <v>0</v>
      </c>
      <c r="CU28">
        <v>0.39966699999999999</v>
      </c>
      <c r="CV28">
        <v>0.37140800000000002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81.244765999999998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336.08357699999999</v>
      </c>
      <c r="M29">
        <v>89.314704000000006</v>
      </c>
      <c r="N29">
        <v>114.532988</v>
      </c>
      <c r="O29">
        <v>59.974375000000002</v>
      </c>
      <c r="P29">
        <v>116.49657500000001</v>
      </c>
      <c r="Q29">
        <v>20.725971000000001</v>
      </c>
      <c r="R29">
        <v>40.112414000000001</v>
      </c>
      <c r="S29">
        <v>25.031955</v>
      </c>
      <c r="T29">
        <v>0.53827199999999997</v>
      </c>
      <c r="U29">
        <v>331.97444999999999</v>
      </c>
      <c r="V29">
        <v>17.436264000000001</v>
      </c>
      <c r="W29">
        <v>33.449097000000002</v>
      </c>
      <c r="X29">
        <v>141.79201900000001</v>
      </c>
      <c r="Y29">
        <v>0</v>
      </c>
      <c r="Z29">
        <v>12.643433</v>
      </c>
      <c r="AA29">
        <v>3.6448700000000001</v>
      </c>
      <c r="AB29">
        <v>13.074627</v>
      </c>
      <c r="AC29">
        <v>9.6383749999999999</v>
      </c>
      <c r="AD29">
        <v>9.0663269999999994</v>
      </c>
      <c r="AE29">
        <v>32.702331000000001</v>
      </c>
      <c r="AF29">
        <v>5.8594749999999998</v>
      </c>
      <c r="AG29">
        <v>42.754176000000001</v>
      </c>
      <c r="AH29">
        <v>69.586747000000003</v>
      </c>
      <c r="AI29">
        <v>0</v>
      </c>
      <c r="AJ29">
        <v>0</v>
      </c>
      <c r="AK29">
        <v>52.581485000000001</v>
      </c>
      <c r="AL29">
        <v>12.286058000000001</v>
      </c>
      <c r="AM29">
        <v>15.746878000000001</v>
      </c>
      <c r="AN29">
        <v>0.71553699999999998</v>
      </c>
      <c r="AO29">
        <v>0</v>
      </c>
      <c r="AP29">
        <v>1.1081669999999999</v>
      </c>
      <c r="AQ29">
        <v>46.627811999999999</v>
      </c>
      <c r="AR29">
        <v>35.018438000000003</v>
      </c>
      <c r="AS29">
        <v>31.032150000000001</v>
      </c>
      <c r="AT29">
        <v>14.414923999999999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81.706417000000002</v>
      </c>
      <c r="BA29">
        <f t="shared" si="1"/>
        <v>2476.3103109999997</v>
      </c>
      <c r="BD29">
        <v>5.13</v>
      </c>
      <c r="BE29">
        <v>1.85</v>
      </c>
      <c r="BF29">
        <v>2.13</v>
      </c>
      <c r="BG29">
        <v>1.72</v>
      </c>
      <c r="BH29">
        <v>9.07</v>
      </c>
      <c r="BI29">
        <v>1.27</v>
      </c>
      <c r="BJ29">
        <v>0.86</v>
      </c>
      <c r="BK29">
        <v>1.89</v>
      </c>
      <c r="BL29">
        <v>0.87</v>
      </c>
      <c r="BM29">
        <v>0.17</v>
      </c>
      <c r="BN29">
        <v>2.25</v>
      </c>
      <c r="BO29">
        <v>3.62</v>
      </c>
      <c r="BP29">
        <v>0.25</v>
      </c>
      <c r="BQ29">
        <v>1.71</v>
      </c>
      <c r="BR29">
        <v>2.11</v>
      </c>
      <c r="BS29">
        <v>1.58</v>
      </c>
      <c r="BT29">
        <v>2.8541599999999998</v>
      </c>
      <c r="BU29">
        <v>1.28996</v>
      </c>
      <c r="BV29">
        <v>1.647618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0.898872</v>
      </c>
      <c r="CL29">
        <v>1.862625</v>
      </c>
      <c r="CM29">
        <v>3.3757570000000001</v>
      </c>
      <c r="CN29">
        <v>3.4054950000000002</v>
      </c>
      <c r="CO29">
        <v>4.1278730000000001</v>
      </c>
      <c r="CP29">
        <v>4.0932700000000004</v>
      </c>
      <c r="CQ29">
        <v>3.3298179999999999</v>
      </c>
      <c r="CR29">
        <v>0.81340599999999996</v>
      </c>
      <c r="CS29">
        <v>2.6853910000000001</v>
      </c>
      <c r="CT29">
        <v>0</v>
      </c>
      <c r="CU29">
        <v>0.645926</v>
      </c>
      <c r="CV29">
        <v>0.55711200000000005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81.706417000000002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658.63942299999997</v>
      </c>
      <c r="L30">
        <v>365.56296300000002</v>
      </c>
      <c r="M30">
        <v>89.314704000000006</v>
      </c>
      <c r="N30">
        <v>114.532988</v>
      </c>
      <c r="O30">
        <v>59.974375000000002</v>
      </c>
      <c r="P30">
        <v>116.49657500000001</v>
      </c>
      <c r="Q30">
        <v>20.725971000000001</v>
      </c>
      <c r="R30">
        <v>40.112414000000001</v>
      </c>
      <c r="S30">
        <v>25.031955</v>
      </c>
      <c r="T30">
        <v>0.53827199999999997</v>
      </c>
      <c r="U30">
        <v>331.97444999999999</v>
      </c>
      <c r="V30">
        <v>17.436264000000001</v>
      </c>
      <c r="W30">
        <v>33.449097000000002</v>
      </c>
      <c r="X30">
        <v>141.79201900000001</v>
      </c>
      <c r="Y30">
        <v>0</v>
      </c>
      <c r="Z30">
        <v>12.643433</v>
      </c>
      <c r="AA30">
        <v>13.504244999999999</v>
      </c>
      <c r="AB30">
        <v>13.074627</v>
      </c>
      <c r="AC30">
        <v>19.295774000000002</v>
      </c>
      <c r="AD30">
        <v>18.132653999999999</v>
      </c>
      <c r="AE30">
        <v>49.206788000000003</v>
      </c>
      <c r="AF30">
        <v>15.625266999999999</v>
      </c>
      <c r="AG30">
        <v>42.754176000000001</v>
      </c>
      <c r="AH30">
        <v>92.782329000000004</v>
      </c>
      <c r="AI30">
        <v>0</v>
      </c>
      <c r="AJ30">
        <v>0</v>
      </c>
      <c r="AK30">
        <v>52.581485000000001</v>
      </c>
      <c r="AL30">
        <v>12.286058000000001</v>
      </c>
      <c r="AM30">
        <v>15.746878000000001</v>
      </c>
      <c r="AN30">
        <v>0.71553699999999998</v>
      </c>
      <c r="AO30">
        <v>0</v>
      </c>
      <c r="AP30">
        <v>1.1081669999999999</v>
      </c>
      <c r="AQ30">
        <v>62.170416000000003</v>
      </c>
      <c r="AR30">
        <v>35.018438000000003</v>
      </c>
      <c r="AS30">
        <v>31.032150000000001</v>
      </c>
      <c r="AT30">
        <v>14.414923999999999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82.046953999999985</v>
      </c>
      <c r="BA30">
        <f t="shared" si="1"/>
        <v>2599.7217699999997</v>
      </c>
      <c r="BD30">
        <v>5.13</v>
      </c>
      <c r="BE30">
        <v>1.85</v>
      </c>
      <c r="BF30">
        <v>2.13</v>
      </c>
      <c r="BG30">
        <v>1.72</v>
      </c>
      <c r="BH30">
        <v>9.07</v>
      </c>
      <c r="BI30">
        <v>1.27</v>
      </c>
      <c r="BJ30">
        <v>0.86</v>
      </c>
      <c r="BK30">
        <v>1.89</v>
      </c>
      <c r="BL30">
        <v>0.87</v>
      </c>
      <c r="BM30">
        <v>0.17</v>
      </c>
      <c r="BN30">
        <v>2.25</v>
      </c>
      <c r="BO30">
        <v>3.62</v>
      </c>
      <c r="BP30">
        <v>0.25</v>
      </c>
      <c r="BQ30">
        <v>1.71</v>
      </c>
      <c r="BR30">
        <v>2.11</v>
      </c>
      <c r="BS30">
        <v>1.58</v>
      </c>
      <c r="BT30">
        <v>2.8541599999999998</v>
      </c>
      <c r="BU30">
        <v>1.28996</v>
      </c>
      <c r="BV30">
        <v>1.649044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0.898872</v>
      </c>
      <c r="CL30">
        <v>1.862625</v>
      </c>
      <c r="CM30">
        <v>3.3757570000000001</v>
      </c>
      <c r="CN30">
        <v>3.4054950000000002</v>
      </c>
      <c r="CO30">
        <v>4.1278730000000001</v>
      </c>
      <c r="CP30">
        <v>4.0932700000000004</v>
      </c>
      <c r="CQ30">
        <v>3.3298179999999999</v>
      </c>
      <c r="CR30">
        <v>0.81340599999999996</v>
      </c>
      <c r="CS30">
        <v>2.6853910000000001</v>
      </c>
      <c r="CT30">
        <v>0</v>
      </c>
      <c r="CU30">
        <v>0.79933399999999999</v>
      </c>
      <c r="CV30">
        <v>0.742815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82.046953999999985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658.63942299999997</v>
      </c>
      <c r="L31">
        <v>394.27612099999999</v>
      </c>
      <c r="M31">
        <v>89.314704000000006</v>
      </c>
      <c r="N31">
        <v>114.532988</v>
      </c>
      <c r="O31">
        <v>59.974375000000002</v>
      </c>
      <c r="P31">
        <v>116.49657500000001</v>
      </c>
      <c r="Q31">
        <v>20.725971000000001</v>
      </c>
      <c r="R31">
        <v>40.112414000000001</v>
      </c>
      <c r="S31">
        <v>25.031955</v>
      </c>
      <c r="T31">
        <v>0.53827199999999997</v>
      </c>
      <c r="U31">
        <v>331.97444999999999</v>
      </c>
      <c r="V31">
        <v>17.436264000000001</v>
      </c>
      <c r="W31">
        <v>33.449097000000002</v>
      </c>
      <c r="X31">
        <v>141.79201900000001</v>
      </c>
      <c r="Y31">
        <v>0</v>
      </c>
      <c r="Z31">
        <v>12.643433</v>
      </c>
      <c r="AA31">
        <v>17.085329999999999</v>
      </c>
      <c r="AB31">
        <v>26.362717</v>
      </c>
      <c r="AC31">
        <v>19.295774000000002</v>
      </c>
      <c r="AD31">
        <v>27.198979999999999</v>
      </c>
      <c r="AE31">
        <v>49.222118000000002</v>
      </c>
      <c r="AF31">
        <v>19.531583999999999</v>
      </c>
      <c r="AG31">
        <v>42.754176000000001</v>
      </c>
      <c r="AH31">
        <v>92.782329000000004</v>
      </c>
      <c r="AI31">
        <v>3.8034680000000001</v>
      </c>
      <c r="AJ31">
        <v>0</v>
      </c>
      <c r="AK31">
        <v>52.581485000000001</v>
      </c>
      <c r="AL31">
        <v>12.286058000000001</v>
      </c>
      <c r="AM31">
        <v>15.746878000000001</v>
      </c>
      <c r="AN31">
        <v>0.71553699999999998</v>
      </c>
      <c r="AO31">
        <v>0</v>
      </c>
      <c r="AP31">
        <v>0.86190800000000001</v>
      </c>
      <c r="AQ31">
        <v>62.170416000000003</v>
      </c>
      <c r="AR31">
        <v>18.039802000000002</v>
      </c>
      <c r="AS31">
        <v>31.032150000000001</v>
      </c>
      <c r="AT31">
        <v>14.414923999999999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82.499453999999986</v>
      </c>
      <c r="BA31">
        <f t="shared" si="1"/>
        <v>2645.3231489999994</v>
      </c>
      <c r="BD31">
        <v>5.13</v>
      </c>
      <c r="BE31">
        <v>1.85</v>
      </c>
      <c r="BF31">
        <v>2.13</v>
      </c>
      <c r="BG31">
        <v>1.72</v>
      </c>
      <c r="BH31">
        <v>9.07</v>
      </c>
      <c r="BI31">
        <v>1.24</v>
      </c>
      <c r="BJ31">
        <v>0.85</v>
      </c>
      <c r="BK31">
        <v>1.89</v>
      </c>
      <c r="BL31">
        <v>0.87</v>
      </c>
      <c r="BM31">
        <v>0.17</v>
      </c>
      <c r="BN31">
        <v>2.25</v>
      </c>
      <c r="BO31">
        <v>3.62</v>
      </c>
      <c r="BP31">
        <v>0.25</v>
      </c>
      <c r="BQ31">
        <v>1.72</v>
      </c>
      <c r="BR31">
        <v>2.11</v>
      </c>
      <c r="BS31">
        <v>1.58</v>
      </c>
      <c r="BT31">
        <v>2.8541599999999998</v>
      </c>
      <c r="BU31">
        <v>1.28996</v>
      </c>
      <c r="BV31">
        <v>1.6788190000000001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0.898872</v>
      </c>
      <c r="CL31">
        <v>1.862625</v>
      </c>
      <c r="CM31">
        <v>3.3757570000000001</v>
      </c>
      <c r="CN31">
        <v>3.4054950000000002</v>
      </c>
      <c r="CO31">
        <v>4.1278730000000001</v>
      </c>
      <c r="CP31">
        <v>4.0932700000000004</v>
      </c>
      <c r="CQ31">
        <v>3.3298179999999999</v>
      </c>
      <c r="CR31">
        <v>0.81340599999999996</v>
      </c>
      <c r="CS31">
        <v>2.6853910000000001</v>
      </c>
      <c r="CT31">
        <v>5.3058000000000001E-2</v>
      </c>
      <c r="CU31">
        <v>1.199001</v>
      </c>
      <c r="CV31">
        <v>0.742815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82.499453999999986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416.12900300000001</v>
      </c>
      <c r="M32">
        <v>89.314704000000006</v>
      </c>
      <c r="N32">
        <v>114.532988</v>
      </c>
      <c r="O32">
        <v>59.974375000000002</v>
      </c>
      <c r="P32">
        <v>116.49657500000001</v>
      </c>
      <c r="Q32">
        <v>20.725971000000001</v>
      </c>
      <c r="R32">
        <v>40.112414000000001</v>
      </c>
      <c r="S32">
        <v>25.031955</v>
      </c>
      <c r="T32">
        <v>0.53827199999999997</v>
      </c>
      <c r="U32">
        <v>331.97444999999999</v>
      </c>
      <c r="V32">
        <v>17.436264000000001</v>
      </c>
      <c r="W32">
        <v>33.449097000000002</v>
      </c>
      <c r="X32">
        <v>141.79201900000001</v>
      </c>
      <c r="Y32">
        <v>0</v>
      </c>
      <c r="Z32">
        <v>18.898537999999999</v>
      </c>
      <c r="AA32">
        <v>27.008489999999998</v>
      </c>
      <c r="AB32">
        <v>26.362717</v>
      </c>
      <c r="AC32">
        <v>19.295774000000002</v>
      </c>
      <c r="AD32">
        <v>27.198979999999999</v>
      </c>
      <c r="AE32">
        <v>49.222118000000002</v>
      </c>
      <c r="AF32">
        <v>23.926189999999998</v>
      </c>
      <c r="AG32">
        <v>42.754176000000001</v>
      </c>
      <c r="AH32">
        <v>115.97791100000001</v>
      </c>
      <c r="AI32">
        <v>16.481695999999999</v>
      </c>
      <c r="AJ32">
        <v>0</v>
      </c>
      <c r="AK32">
        <v>52.581485000000001</v>
      </c>
      <c r="AL32">
        <v>12.286058000000001</v>
      </c>
      <c r="AM32">
        <v>15.746878000000001</v>
      </c>
      <c r="AN32">
        <v>0.71553699999999998</v>
      </c>
      <c r="AO32">
        <v>0</v>
      </c>
      <c r="AP32">
        <v>0.86190800000000001</v>
      </c>
      <c r="AQ32">
        <v>62.170416000000003</v>
      </c>
      <c r="AR32">
        <v>16.978636999999999</v>
      </c>
      <c r="AS32">
        <v>31.032150000000001</v>
      </c>
      <c r="AT32">
        <v>14.414923999999999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83.143831999999989</v>
      </c>
      <c r="BA32">
        <f t="shared" si="1"/>
        <v>2723.2059250000007</v>
      </c>
      <c r="BD32">
        <v>5.13</v>
      </c>
      <c r="BE32">
        <v>1.85</v>
      </c>
      <c r="BF32">
        <v>2.13</v>
      </c>
      <c r="BG32">
        <v>1.72</v>
      </c>
      <c r="BH32">
        <v>9.07</v>
      </c>
      <c r="BI32">
        <v>1.24</v>
      </c>
      <c r="BJ32">
        <v>0.85</v>
      </c>
      <c r="BK32">
        <v>1.89</v>
      </c>
      <c r="BL32">
        <v>0.87</v>
      </c>
      <c r="BM32">
        <v>0.17</v>
      </c>
      <c r="BN32">
        <v>2.25</v>
      </c>
      <c r="BO32">
        <v>3.62</v>
      </c>
      <c r="BP32">
        <v>0.25</v>
      </c>
      <c r="BQ32">
        <v>1.72</v>
      </c>
      <c r="BR32">
        <v>2.11</v>
      </c>
      <c r="BS32">
        <v>1.58</v>
      </c>
      <c r="BT32">
        <v>2.8541599999999998</v>
      </c>
      <c r="BU32">
        <v>1.28996</v>
      </c>
      <c r="BV32">
        <v>1.7100200000000001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0.898872</v>
      </c>
      <c r="CL32">
        <v>1.862625</v>
      </c>
      <c r="CM32">
        <v>3.3757570000000001</v>
      </c>
      <c r="CN32">
        <v>3.4054950000000002</v>
      </c>
      <c r="CO32">
        <v>4.1278730000000001</v>
      </c>
      <c r="CP32">
        <v>4.0932700000000004</v>
      </c>
      <c r="CQ32">
        <v>3.3298179999999999</v>
      </c>
      <c r="CR32">
        <v>0.81340599999999996</v>
      </c>
      <c r="CS32">
        <v>2.6853910000000001</v>
      </c>
      <c r="CT32">
        <v>0.48053099999999999</v>
      </c>
      <c r="CU32">
        <v>1.199001</v>
      </c>
      <c r="CV32">
        <v>0.92851899999999998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83.143831999999989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420.623763</v>
      </c>
      <c r="M33">
        <v>89.314704000000006</v>
      </c>
      <c r="N33">
        <v>114.532988</v>
      </c>
      <c r="O33">
        <v>59.974375000000002</v>
      </c>
      <c r="P33">
        <v>116.49657500000001</v>
      </c>
      <c r="Q33">
        <v>20.725971000000001</v>
      </c>
      <c r="R33">
        <v>40.112414000000001</v>
      </c>
      <c r="S33">
        <v>25.031955</v>
      </c>
      <c r="T33">
        <v>0.53827199999999997</v>
      </c>
      <c r="U33">
        <v>335.06566900000001</v>
      </c>
      <c r="V33">
        <v>17.436264000000001</v>
      </c>
      <c r="W33">
        <v>32.673110000000001</v>
      </c>
      <c r="X33">
        <v>141.79201900000001</v>
      </c>
      <c r="Y33">
        <v>0</v>
      </c>
      <c r="Z33">
        <v>18.898537999999999</v>
      </c>
      <c r="AA33">
        <v>27.008489999999998</v>
      </c>
      <c r="AB33">
        <v>26.362717</v>
      </c>
      <c r="AC33">
        <v>19.295774000000002</v>
      </c>
      <c r="AD33">
        <v>27.198979999999999</v>
      </c>
      <c r="AE33">
        <v>49.222118000000002</v>
      </c>
      <c r="AF33">
        <v>23.926189999999998</v>
      </c>
      <c r="AG33">
        <v>42.754176000000001</v>
      </c>
      <c r="AH33">
        <v>115.97791100000001</v>
      </c>
      <c r="AI33">
        <v>16.481695999999999</v>
      </c>
      <c r="AJ33">
        <v>0</v>
      </c>
      <c r="AK33">
        <v>52.581485000000001</v>
      </c>
      <c r="AL33">
        <v>12.286058000000001</v>
      </c>
      <c r="AM33">
        <v>15.746878000000001</v>
      </c>
      <c r="AN33">
        <v>0.71553699999999998</v>
      </c>
      <c r="AO33">
        <v>0</v>
      </c>
      <c r="AP33">
        <v>0.86190800000000001</v>
      </c>
      <c r="AQ33">
        <v>62.170416000000003</v>
      </c>
      <c r="AR33">
        <v>16.978636999999999</v>
      </c>
      <c r="AS33">
        <v>15.257474</v>
      </c>
      <c r="AT33">
        <v>14.414923999999999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83.135083999999992</v>
      </c>
      <c r="BA33">
        <f t="shared" si="1"/>
        <v>2714.2324930000004</v>
      </c>
      <c r="BD33">
        <v>5.13</v>
      </c>
      <c r="BE33">
        <v>1.85</v>
      </c>
      <c r="BF33">
        <v>2.11</v>
      </c>
      <c r="BG33">
        <v>1.72</v>
      </c>
      <c r="BH33">
        <v>9.07</v>
      </c>
      <c r="BI33">
        <v>1.24</v>
      </c>
      <c r="BJ33">
        <v>0.85</v>
      </c>
      <c r="BK33">
        <v>1.89</v>
      </c>
      <c r="BL33">
        <v>0.87</v>
      </c>
      <c r="BM33">
        <v>0.17</v>
      </c>
      <c r="BN33">
        <v>2.25</v>
      </c>
      <c r="BO33">
        <v>3.62</v>
      </c>
      <c r="BP33">
        <v>0.25</v>
      </c>
      <c r="BQ33">
        <v>1.73</v>
      </c>
      <c r="BR33">
        <v>2.11</v>
      </c>
      <c r="BS33">
        <v>1.58</v>
      </c>
      <c r="BT33">
        <v>2.8541599999999998</v>
      </c>
      <c r="BU33">
        <v>1.28996</v>
      </c>
      <c r="BV33">
        <v>1.7112719999999999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0.898872</v>
      </c>
      <c r="CL33">
        <v>1.862625</v>
      </c>
      <c r="CM33">
        <v>3.3757570000000001</v>
      </c>
      <c r="CN33">
        <v>3.4054950000000002</v>
      </c>
      <c r="CO33">
        <v>4.1278730000000001</v>
      </c>
      <c r="CP33">
        <v>4.0932700000000004</v>
      </c>
      <c r="CQ33">
        <v>3.3298179999999999</v>
      </c>
      <c r="CR33">
        <v>0.81340599999999996</v>
      </c>
      <c r="CS33">
        <v>2.6853910000000001</v>
      </c>
      <c r="CT33">
        <v>0.48053099999999999</v>
      </c>
      <c r="CU33">
        <v>1.199001</v>
      </c>
      <c r="CV33">
        <v>0.92851899999999998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83.135083999999992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420.623763</v>
      </c>
      <c r="M34">
        <v>89.314704000000006</v>
      </c>
      <c r="N34">
        <v>114.532988</v>
      </c>
      <c r="O34">
        <v>59.974375000000002</v>
      </c>
      <c r="P34">
        <v>116.49657500000001</v>
      </c>
      <c r="Q34">
        <v>20.725971000000001</v>
      </c>
      <c r="R34">
        <v>40.112414000000001</v>
      </c>
      <c r="S34">
        <v>25.031955</v>
      </c>
      <c r="T34">
        <v>0.53827199999999997</v>
      </c>
      <c r="U34">
        <v>335.43477000000001</v>
      </c>
      <c r="V34">
        <v>17.436264000000001</v>
      </c>
      <c r="W34">
        <v>32.673110000000001</v>
      </c>
      <c r="X34">
        <v>141.79201900000001</v>
      </c>
      <c r="Y34">
        <v>0</v>
      </c>
      <c r="Z34">
        <v>18.898537999999999</v>
      </c>
      <c r="AA34">
        <v>27.008489999999998</v>
      </c>
      <c r="AB34">
        <v>26.362717</v>
      </c>
      <c r="AC34">
        <v>19.295774000000002</v>
      </c>
      <c r="AD34">
        <v>27.198979999999999</v>
      </c>
      <c r="AE34">
        <v>49.222118000000002</v>
      </c>
      <c r="AF34">
        <v>23.926189999999998</v>
      </c>
      <c r="AG34">
        <v>42.754176000000001</v>
      </c>
      <c r="AH34">
        <v>115.97791100000001</v>
      </c>
      <c r="AI34">
        <v>16.481695999999999</v>
      </c>
      <c r="AJ34">
        <v>0</v>
      </c>
      <c r="AK34">
        <v>52.581485000000001</v>
      </c>
      <c r="AL34">
        <v>12.286058000000001</v>
      </c>
      <c r="AM34">
        <v>15.746878000000001</v>
      </c>
      <c r="AN34">
        <v>0.71553699999999998</v>
      </c>
      <c r="AO34">
        <v>0</v>
      </c>
      <c r="AP34">
        <v>0.86190800000000001</v>
      </c>
      <c r="AQ34">
        <v>62.170416000000003</v>
      </c>
      <c r="AR34">
        <v>18.039802000000002</v>
      </c>
      <c r="AS34">
        <v>15.257474</v>
      </c>
      <c r="AT34">
        <v>14.414923999999999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83.174185999999992</v>
      </c>
      <c r="BA34">
        <f t="shared" si="1"/>
        <v>2715.7018610000005</v>
      </c>
      <c r="BD34">
        <v>5.13</v>
      </c>
      <c r="BE34">
        <v>1.85</v>
      </c>
      <c r="BF34">
        <v>2.11</v>
      </c>
      <c r="BG34">
        <v>1.72</v>
      </c>
      <c r="BH34">
        <v>9.07</v>
      </c>
      <c r="BI34">
        <v>1.24</v>
      </c>
      <c r="BJ34">
        <v>0.85</v>
      </c>
      <c r="BK34">
        <v>1.89</v>
      </c>
      <c r="BL34">
        <v>0.87</v>
      </c>
      <c r="BM34">
        <v>0.17</v>
      </c>
      <c r="BN34">
        <v>2.25</v>
      </c>
      <c r="BO34">
        <v>3.62</v>
      </c>
      <c r="BP34">
        <v>0.25</v>
      </c>
      <c r="BQ34">
        <v>1.73</v>
      </c>
      <c r="BR34">
        <v>2.11</v>
      </c>
      <c r="BS34">
        <v>1.58</v>
      </c>
      <c r="BT34">
        <v>2.8541599999999998</v>
      </c>
      <c r="BU34">
        <v>1.28996</v>
      </c>
      <c r="BV34">
        <v>1.7503740000000001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0.898872</v>
      </c>
      <c r="CL34">
        <v>1.862625</v>
      </c>
      <c r="CM34">
        <v>3.3757570000000001</v>
      </c>
      <c r="CN34">
        <v>3.4054950000000002</v>
      </c>
      <c r="CO34">
        <v>4.1278730000000001</v>
      </c>
      <c r="CP34">
        <v>4.0932700000000004</v>
      </c>
      <c r="CQ34">
        <v>3.3298179999999999</v>
      </c>
      <c r="CR34">
        <v>0.81340599999999996</v>
      </c>
      <c r="CS34">
        <v>2.6853910000000001</v>
      </c>
      <c r="CT34">
        <v>0.48053099999999999</v>
      </c>
      <c r="CU34">
        <v>1.199001</v>
      </c>
      <c r="CV34">
        <v>0.92851899999999998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83.174185999999992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420.623763</v>
      </c>
      <c r="M35">
        <v>89.314704000000006</v>
      </c>
      <c r="N35">
        <v>114.532988</v>
      </c>
      <c r="O35">
        <v>59.974375000000002</v>
      </c>
      <c r="P35">
        <v>116.49657500000001</v>
      </c>
      <c r="Q35">
        <v>20.725971000000001</v>
      </c>
      <c r="R35">
        <v>40.112414000000001</v>
      </c>
      <c r="S35">
        <v>25.031955</v>
      </c>
      <c r="T35">
        <v>0.53827199999999997</v>
      </c>
      <c r="U35">
        <v>335.43477000000001</v>
      </c>
      <c r="V35">
        <v>17.436264000000001</v>
      </c>
      <c r="W35">
        <v>33.389783000000001</v>
      </c>
      <c r="X35">
        <v>141.79201900000001</v>
      </c>
      <c r="Y35">
        <v>0</v>
      </c>
      <c r="Z35">
        <v>18.898537999999999</v>
      </c>
      <c r="AA35">
        <v>27.008489999999998</v>
      </c>
      <c r="AB35">
        <v>26.362717</v>
      </c>
      <c r="AC35">
        <v>19.295774000000002</v>
      </c>
      <c r="AD35">
        <v>27.198979999999999</v>
      </c>
      <c r="AE35">
        <v>49.222118000000002</v>
      </c>
      <c r="AF35">
        <v>23.926189999999998</v>
      </c>
      <c r="AG35">
        <v>42.754176000000001</v>
      </c>
      <c r="AH35">
        <v>115.97791100000001</v>
      </c>
      <c r="AI35">
        <v>16.481695999999999</v>
      </c>
      <c r="AJ35">
        <v>0</v>
      </c>
      <c r="AK35">
        <v>52.581485000000001</v>
      </c>
      <c r="AL35">
        <v>12.286058000000001</v>
      </c>
      <c r="AM35">
        <v>15.746878000000001</v>
      </c>
      <c r="AN35">
        <v>0.71553699999999998</v>
      </c>
      <c r="AO35">
        <v>0</v>
      </c>
      <c r="AP35">
        <v>0.86190800000000001</v>
      </c>
      <c r="AQ35">
        <v>62.170416000000003</v>
      </c>
      <c r="AR35">
        <v>35.018438000000003</v>
      </c>
      <c r="AS35">
        <v>15.257474</v>
      </c>
      <c r="AT35">
        <v>14.414923999999999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83.205786999999987</v>
      </c>
      <c r="BA35">
        <f t="shared" si="1"/>
        <v>2733.4287710000003</v>
      </c>
      <c r="BD35">
        <v>5.13</v>
      </c>
      <c r="BE35">
        <v>1.85</v>
      </c>
      <c r="BF35">
        <v>2.11</v>
      </c>
      <c r="BG35">
        <v>1.72</v>
      </c>
      <c r="BH35">
        <v>9.07</v>
      </c>
      <c r="BI35">
        <v>1.24</v>
      </c>
      <c r="BJ35">
        <v>0.85</v>
      </c>
      <c r="BK35">
        <v>1.89</v>
      </c>
      <c r="BL35">
        <v>0.87</v>
      </c>
      <c r="BM35">
        <v>0.15</v>
      </c>
      <c r="BN35">
        <v>2.25</v>
      </c>
      <c r="BO35">
        <v>3.62</v>
      </c>
      <c r="BP35">
        <v>0.25</v>
      </c>
      <c r="BQ35">
        <v>1.74</v>
      </c>
      <c r="BR35">
        <v>2.11</v>
      </c>
      <c r="BS35">
        <v>1.58</v>
      </c>
      <c r="BT35">
        <v>2.8541599999999998</v>
      </c>
      <c r="BU35">
        <v>1.28996</v>
      </c>
      <c r="BV35">
        <v>1.7919750000000001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0.898872</v>
      </c>
      <c r="CL35">
        <v>1.862625</v>
      </c>
      <c r="CM35">
        <v>3.3757570000000001</v>
      </c>
      <c r="CN35">
        <v>3.4054950000000002</v>
      </c>
      <c r="CO35">
        <v>4.1278730000000001</v>
      </c>
      <c r="CP35">
        <v>4.0932700000000004</v>
      </c>
      <c r="CQ35">
        <v>3.3298179999999999</v>
      </c>
      <c r="CR35">
        <v>0.81340599999999996</v>
      </c>
      <c r="CS35">
        <v>2.6853910000000001</v>
      </c>
      <c r="CT35">
        <v>0.48053099999999999</v>
      </c>
      <c r="CU35">
        <v>1.199001</v>
      </c>
      <c r="CV35">
        <v>0.92851899999999998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83.205786999999987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420.623763</v>
      </c>
      <c r="M36">
        <v>89.314704000000006</v>
      </c>
      <c r="N36">
        <v>114.532988</v>
      </c>
      <c r="O36">
        <v>59.974375000000002</v>
      </c>
      <c r="P36">
        <v>116.49657500000001</v>
      </c>
      <c r="Q36">
        <v>20.725971000000001</v>
      </c>
      <c r="R36">
        <v>40.112414000000001</v>
      </c>
      <c r="S36">
        <v>25.031955</v>
      </c>
      <c r="T36">
        <v>0.53827199999999997</v>
      </c>
      <c r="U36">
        <v>335.43477000000001</v>
      </c>
      <c r="V36">
        <v>17.436264000000001</v>
      </c>
      <c r="W36">
        <v>33.449097000000002</v>
      </c>
      <c r="X36">
        <v>141.79201900000001</v>
      </c>
      <c r="Y36">
        <v>0</v>
      </c>
      <c r="Z36">
        <v>18.898537999999999</v>
      </c>
      <c r="AA36">
        <v>27.008489999999998</v>
      </c>
      <c r="AB36">
        <v>26.362717</v>
      </c>
      <c r="AC36">
        <v>19.295774000000002</v>
      </c>
      <c r="AD36">
        <v>18.132653999999999</v>
      </c>
      <c r="AE36">
        <v>49.222118000000002</v>
      </c>
      <c r="AF36">
        <v>23.926189999999998</v>
      </c>
      <c r="AG36">
        <v>42.754176000000001</v>
      </c>
      <c r="AH36">
        <v>115.97791100000001</v>
      </c>
      <c r="AI36">
        <v>16.481695999999999</v>
      </c>
      <c r="AJ36">
        <v>0</v>
      </c>
      <c r="AK36">
        <v>52.581485000000001</v>
      </c>
      <c r="AL36">
        <v>12.286058000000001</v>
      </c>
      <c r="AM36">
        <v>15.746878000000001</v>
      </c>
      <c r="AN36">
        <v>0.71553699999999998</v>
      </c>
      <c r="AO36">
        <v>0</v>
      </c>
      <c r="AP36">
        <v>0.86190800000000001</v>
      </c>
      <c r="AQ36">
        <v>62.170416000000003</v>
      </c>
      <c r="AR36">
        <v>35.018438000000003</v>
      </c>
      <c r="AS36">
        <v>15.257474</v>
      </c>
      <c r="AT36">
        <v>14.414923999999999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83.168168999999992</v>
      </c>
      <c r="BA36">
        <f t="shared" si="1"/>
        <v>2724.3841410000005</v>
      </c>
      <c r="BD36">
        <v>5.13</v>
      </c>
      <c r="BE36">
        <v>1.85</v>
      </c>
      <c r="BF36">
        <v>2.11</v>
      </c>
      <c r="BG36">
        <v>1.72</v>
      </c>
      <c r="BH36">
        <v>9.07</v>
      </c>
      <c r="BI36">
        <v>1.24</v>
      </c>
      <c r="BJ36">
        <v>0.85</v>
      </c>
      <c r="BK36">
        <v>1.89</v>
      </c>
      <c r="BL36">
        <v>0.87</v>
      </c>
      <c r="BM36">
        <v>0.15</v>
      </c>
      <c r="BN36">
        <v>2.25</v>
      </c>
      <c r="BO36">
        <v>3.62</v>
      </c>
      <c r="BP36">
        <v>0.25</v>
      </c>
      <c r="BQ36">
        <v>1.74</v>
      </c>
      <c r="BR36">
        <v>2.11</v>
      </c>
      <c r="BS36">
        <v>1.58</v>
      </c>
      <c r="BT36">
        <v>2.8541599999999998</v>
      </c>
      <c r="BU36">
        <v>1.28996</v>
      </c>
      <c r="BV36">
        <v>1.814913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0.898872</v>
      </c>
      <c r="CL36">
        <v>1.862625</v>
      </c>
      <c r="CM36">
        <v>3.3757570000000001</v>
      </c>
      <c r="CN36">
        <v>3.4054950000000002</v>
      </c>
      <c r="CO36">
        <v>4.1278730000000001</v>
      </c>
      <c r="CP36">
        <v>4.0932700000000004</v>
      </c>
      <c r="CQ36">
        <v>3.3298179999999999</v>
      </c>
      <c r="CR36">
        <v>0.81340599999999996</v>
      </c>
      <c r="CS36">
        <v>2.6853910000000001</v>
      </c>
      <c r="CT36">
        <v>0.48053099999999999</v>
      </c>
      <c r="CU36">
        <v>1.1384449999999999</v>
      </c>
      <c r="CV36">
        <v>0.92851899999999998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83.168168999999992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399.00325099999998</v>
      </c>
      <c r="M37">
        <v>89.314704000000006</v>
      </c>
      <c r="N37">
        <v>114.532988</v>
      </c>
      <c r="O37">
        <v>59.974375000000002</v>
      </c>
      <c r="P37">
        <v>116.49657500000001</v>
      </c>
      <c r="Q37">
        <v>20.725971000000001</v>
      </c>
      <c r="R37">
        <v>40.112414000000001</v>
      </c>
      <c r="S37">
        <v>25.031955</v>
      </c>
      <c r="T37">
        <v>0.53827199999999997</v>
      </c>
      <c r="U37">
        <v>335.43477000000001</v>
      </c>
      <c r="V37">
        <v>17.436264000000001</v>
      </c>
      <c r="W37">
        <v>33.449097000000002</v>
      </c>
      <c r="X37">
        <v>141.79201900000001</v>
      </c>
      <c r="Y37">
        <v>0</v>
      </c>
      <c r="Z37">
        <v>18.898537999999999</v>
      </c>
      <c r="AA37">
        <v>27.008489999999998</v>
      </c>
      <c r="AB37">
        <v>27.216570000000001</v>
      </c>
      <c r="AC37">
        <v>19.276751000000001</v>
      </c>
      <c r="AD37">
        <v>7.8837619999999999</v>
      </c>
      <c r="AE37">
        <v>32.702331000000001</v>
      </c>
      <c r="AF37">
        <v>23.926189999999998</v>
      </c>
      <c r="AG37">
        <v>42.754176000000001</v>
      </c>
      <c r="AH37">
        <v>115.97791100000001</v>
      </c>
      <c r="AI37">
        <v>16.481695999999999</v>
      </c>
      <c r="AJ37">
        <v>0</v>
      </c>
      <c r="AK37">
        <v>52.581485000000001</v>
      </c>
      <c r="AL37">
        <v>12.286058000000001</v>
      </c>
      <c r="AM37">
        <v>15.746878000000001</v>
      </c>
      <c r="AN37">
        <v>0.71553699999999998</v>
      </c>
      <c r="AO37">
        <v>0</v>
      </c>
      <c r="AP37">
        <v>0.86190800000000001</v>
      </c>
      <c r="AQ37">
        <v>62.170416000000003</v>
      </c>
      <c r="AR37">
        <v>35.018438000000003</v>
      </c>
      <c r="AS37">
        <v>15.257474</v>
      </c>
      <c r="AT37">
        <v>14.414923999999999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82.967523</v>
      </c>
      <c r="BA37">
        <f t="shared" si="1"/>
        <v>2676.6291339999998</v>
      </c>
      <c r="BD37">
        <v>5.13</v>
      </c>
      <c r="BE37">
        <v>1.85</v>
      </c>
      <c r="BF37">
        <v>2.11</v>
      </c>
      <c r="BG37">
        <v>1.72</v>
      </c>
      <c r="BH37">
        <v>9.07</v>
      </c>
      <c r="BI37">
        <v>1.24</v>
      </c>
      <c r="BJ37">
        <v>0.85</v>
      </c>
      <c r="BK37">
        <v>1.89</v>
      </c>
      <c r="BL37">
        <v>0.87</v>
      </c>
      <c r="BM37">
        <v>0.15</v>
      </c>
      <c r="BN37">
        <v>2.25</v>
      </c>
      <c r="BO37">
        <v>3.62</v>
      </c>
      <c r="BP37">
        <v>0.25</v>
      </c>
      <c r="BQ37">
        <v>1.75</v>
      </c>
      <c r="BR37">
        <v>2.11</v>
      </c>
      <c r="BS37">
        <v>1.58</v>
      </c>
      <c r="BT37">
        <v>2.8541599999999998</v>
      </c>
      <c r="BU37">
        <v>1.28996</v>
      </c>
      <c r="BV37">
        <v>1.8543769999999999</v>
      </c>
      <c r="BW37">
        <v>1.6171709999999999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0.898872</v>
      </c>
      <c r="CL37">
        <v>1.862625</v>
      </c>
      <c r="CM37">
        <v>3.3757570000000001</v>
      </c>
      <c r="CN37">
        <v>3.4054950000000002</v>
      </c>
      <c r="CO37">
        <v>4.1278730000000001</v>
      </c>
      <c r="CP37">
        <v>4.0932700000000004</v>
      </c>
      <c r="CQ37">
        <v>3.3298179999999999</v>
      </c>
      <c r="CR37">
        <v>0.81340599999999996</v>
      </c>
      <c r="CS37">
        <v>2.6853910000000001</v>
      </c>
      <c r="CT37">
        <v>0.48053099999999999</v>
      </c>
      <c r="CU37">
        <v>1.1384449999999999</v>
      </c>
      <c r="CV37">
        <v>0.92851899999999998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82.967523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399.00325099999998</v>
      </c>
      <c r="M38">
        <v>89.314704000000006</v>
      </c>
      <c r="N38">
        <v>114.532988</v>
      </c>
      <c r="O38">
        <v>59.974375000000002</v>
      </c>
      <c r="P38">
        <v>116.49657500000001</v>
      </c>
      <c r="Q38">
        <v>20.725971000000001</v>
      </c>
      <c r="R38">
        <v>40.112414000000001</v>
      </c>
      <c r="S38">
        <v>25.031955</v>
      </c>
      <c r="T38">
        <v>0.53827199999999997</v>
      </c>
      <c r="U38">
        <v>335.43477000000001</v>
      </c>
      <c r="V38">
        <v>17.436264000000001</v>
      </c>
      <c r="W38">
        <v>33.449097000000002</v>
      </c>
      <c r="X38">
        <v>141.79201900000001</v>
      </c>
      <c r="Y38">
        <v>0</v>
      </c>
      <c r="Z38">
        <v>7.4012399999999996</v>
      </c>
      <c r="AA38">
        <v>27.008489999999998</v>
      </c>
      <c r="AB38">
        <v>13.074627</v>
      </c>
      <c r="AC38">
        <v>9.6383749999999999</v>
      </c>
      <c r="AD38">
        <v>0</v>
      </c>
      <c r="AE38">
        <v>32.702331000000001</v>
      </c>
      <c r="AF38">
        <v>15.625266999999999</v>
      </c>
      <c r="AG38">
        <v>42.754176000000001</v>
      </c>
      <c r="AH38">
        <v>84.518315999999999</v>
      </c>
      <c r="AI38">
        <v>5.0712910000000004</v>
      </c>
      <c r="AJ38">
        <v>0</v>
      </c>
      <c r="AK38">
        <v>52.581485000000001</v>
      </c>
      <c r="AL38">
        <v>12.286058000000001</v>
      </c>
      <c r="AM38">
        <v>15.746878000000001</v>
      </c>
      <c r="AN38">
        <v>0.71553699999999998</v>
      </c>
      <c r="AO38">
        <v>0</v>
      </c>
      <c r="AP38">
        <v>0.86190800000000001</v>
      </c>
      <c r="AQ38">
        <v>62.170416000000003</v>
      </c>
      <c r="AR38">
        <v>35.018438000000003</v>
      </c>
      <c r="AS38">
        <v>15.257474</v>
      </c>
      <c r="AT38">
        <v>14.414923999999999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82.756136000000012</v>
      </c>
      <c r="BA38">
        <f t="shared" si="1"/>
        <v>2582.0854450000006</v>
      </c>
      <c r="BD38">
        <v>5.13</v>
      </c>
      <c r="BE38">
        <v>1.85</v>
      </c>
      <c r="BF38">
        <v>2.11</v>
      </c>
      <c r="BG38">
        <v>1.72</v>
      </c>
      <c r="BH38">
        <v>9.07</v>
      </c>
      <c r="BI38">
        <v>1.24</v>
      </c>
      <c r="BJ38">
        <v>0.85</v>
      </c>
      <c r="BK38">
        <v>1.89</v>
      </c>
      <c r="BL38">
        <v>0.87</v>
      </c>
      <c r="BM38">
        <v>0.15</v>
      </c>
      <c r="BN38">
        <v>2.25</v>
      </c>
      <c r="BO38">
        <v>3.62</v>
      </c>
      <c r="BP38">
        <v>0.25</v>
      </c>
      <c r="BQ38">
        <v>1.75</v>
      </c>
      <c r="BR38">
        <v>2.11</v>
      </c>
      <c r="BS38">
        <v>1.58</v>
      </c>
      <c r="BT38">
        <v>2.8541599999999998</v>
      </c>
      <c r="BU38">
        <v>1.28996</v>
      </c>
      <c r="BV38">
        <v>1.8959779999999999</v>
      </c>
      <c r="BW38">
        <v>1.6171709999999999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0.898872</v>
      </c>
      <c r="CL38">
        <v>1.862625</v>
      </c>
      <c r="CM38">
        <v>3.3757570000000001</v>
      </c>
      <c r="CN38">
        <v>3.4054950000000002</v>
      </c>
      <c r="CO38">
        <v>4.1278730000000001</v>
      </c>
      <c r="CP38">
        <v>4.0932700000000004</v>
      </c>
      <c r="CQ38">
        <v>3.3298179999999999</v>
      </c>
      <c r="CR38">
        <v>0.81340599999999996</v>
      </c>
      <c r="CS38">
        <v>2.6853910000000001</v>
      </c>
      <c r="CT38">
        <v>0.48053099999999999</v>
      </c>
      <c r="CU38">
        <v>1.1384449999999999</v>
      </c>
      <c r="CV38">
        <v>0.67553099999999999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82.756136000000012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399.00325099999998</v>
      </c>
      <c r="M39">
        <v>89.314704000000006</v>
      </c>
      <c r="N39">
        <v>114.532988</v>
      </c>
      <c r="O39">
        <v>59.974375000000002</v>
      </c>
      <c r="P39">
        <v>116.49657500000001</v>
      </c>
      <c r="Q39">
        <v>20.725971000000001</v>
      </c>
      <c r="R39">
        <v>40.112414000000001</v>
      </c>
      <c r="S39">
        <v>25.031955</v>
      </c>
      <c r="T39">
        <v>0.53827199999999997</v>
      </c>
      <c r="U39">
        <v>335.43477000000001</v>
      </c>
      <c r="V39">
        <v>17.436264000000001</v>
      </c>
      <c r="W39">
        <v>33.449097000000002</v>
      </c>
      <c r="X39">
        <v>141.79201900000001</v>
      </c>
      <c r="Y39">
        <v>0</v>
      </c>
      <c r="Z39">
        <v>6.2995130000000001</v>
      </c>
      <c r="AA39">
        <v>27.008489999999998</v>
      </c>
      <c r="AB39">
        <v>13.074627</v>
      </c>
      <c r="AC39">
        <v>9.6383749999999999</v>
      </c>
      <c r="AD39">
        <v>0</v>
      </c>
      <c r="AE39">
        <v>21.971879000000001</v>
      </c>
      <c r="AF39">
        <v>0</v>
      </c>
      <c r="AG39">
        <v>42.754176000000001</v>
      </c>
      <c r="AH39">
        <v>69.586747000000003</v>
      </c>
      <c r="AI39">
        <v>0</v>
      </c>
      <c r="AJ39">
        <v>0</v>
      </c>
      <c r="AK39">
        <v>52.581485000000001</v>
      </c>
      <c r="AL39">
        <v>12.286058000000001</v>
      </c>
      <c r="AM39">
        <v>15.746878000000001</v>
      </c>
      <c r="AN39">
        <v>0.71553699999999998</v>
      </c>
      <c r="AO39">
        <v>0</v>
      </c>
      <c r="AP39">
        <v>4.8020589999999999</v>
      </c>
      <c r="AQ39">
        <v>62.170416000000003</v>
      </c>
      <c r="AR39">
        <v>25.467955</v>
      </c>
      <c r="AS39">
        <v>15.257474</v>
      </c>
      <c r="AT39">
        <v>14.414923999999999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82.821306000000007</v>
      </c>
      <c r="BA39">
        <f t="shared" si="1"/>
        <v>2529.0799770000003</v>
      </c>
      <c r="BD39">
        <v>5.13</v>
      </c>
      <c r="BE39">
        <v>1.85</v>
      </c>
      <c r="BF39">
        <v>2.11</v>
      </c>
      <c r="BG39">
        <v>1.72</v>
      </c>
      <c r="BH39">
        <v>9.07</v>
      </c>
      <c r="BI39">
        <v>1.24</v>
      </c>
      <c r="BJ39">
        <v>0.85</v>
      </c>
      <c r="BK39">
        <v>1.89</v>
      </c>
      <c r="BL39">
        <v>0.87</v>
      </c>
      <c r="BM39">
        <v>0.15</v>
      </c>
      <c r="BN39">
        <v>2.25</v>
      </c>
      <c r="BO39">
        <v>3.62</v>
      </c>
      <c r="BP39">
        <v>0.25</v>
      </c>
      <c r="BQ39">
        <v>1.75</v>
      </c>
      <c r="BR39">
        <v>2.11</v>
      </c>
      <c r="BS39">
        <v>1.58</v>
      </c>
      <c r="BT39">
        <v>2.8541599999999998</v>
      </c>
      <c r="BU39">
        <v>1.28996</v>
      </c>
      <c r="BV39">
        <v>1.937578</v>
      </c>
      <c r="BW39">
        <v>1.7591600000000001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0.898872</v>
      </c>
      <c r="CL39">
        <v>1.862625</v>
      </c>
      <c r="CM39">
        <v>3.3757570000000001</v>
      </c>
      <c r="CN39">
        <v>3.4054950000000002</v>
      </c>
      <c r="CO39">
        <v>4.1278730000000001</v>
      </c>
      <c r="CP39">
        <v>4.0932700000000004</v>
      </c>
      <c r="CQ39">
        <v>3.3298179999999999</v>
      </c>
      <c r="CR39">
        <v>0.81340599999999996</v>
      </c>
      <c r="CS39">
        <v>2.6853910000000001</v>
      </c>
      <c r="CT39">
        <v>0.48053099999999999</v>
      </c>
      <c r="CU39">
        <v>1.1384449999999999</v>
      </c>
      <c r="CV39">
        <v>0.55711200000000005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82.821306000000007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399.00325099999998</v>
      </c>
      <c r="M40">
        <v>89.314704000000006</v>
      </c>
      <c r="N40">
        <v>114.532988</v>
      </c>
      <c r="O40">
        <v>59.974375000000002</v>
      </c>
      <c r="P40">
        <v>116.49657500000001</v>
      </c>
      <c r="Q40">
        <v>20.725971000000001</v>
      </c>
      <c r="R40">
        <v>40.112414000000001</v>
      </c>
      <c r="S40">
        <v>25.031955</v>
      </c>
      <c r="T40">
        <v>0.53827199999999997</v>
      </c>
      <c r="U40">
        <v>335.43477000000001</v>
      </c>
      <c r="V40">
        <v>17.436264000000001</v>
      </c>
      <c r="W40">
        <v>33.449097000000002</v>
      </c>
      <c r="X40">
        <v>141.79201900000001</v>
      </c>
      <c r="Y40">
        <v>0</v>
      </c>
      <c r="Z40">
        <v>1.05732</v>
      </c>
      <c r="AA40">
        <v>17.085329999999999</v>
      </c>
      <c r="AB40">
        <v>4.0024369999999996</v>
      </c>
      <c r="AC40">
        <v>0</v>
      </c>
      <c r="AD40">
        <v>0</v>
      </c>
      <c r="AE40">
        <v>16.223421999999999</v>
      </c>
      <c r="AF40">
        <v>0</v>
      </c>
      <c r="AG40">
        <v>42.754176000000001</v>
      </c>
      <c r="AH40">
        <v>39.160153000000001</v>
      </c>
      <c r="AI40">
        <v>0</v>
      </c>
      <c r="AJ40">
        <v>0</v>
      </c>
      <c r="AK40">
        <v>52.581485000000001</v>
      </c>
      <c r="AL40">
        <v>12.286058000000001</v>
      </c>
      <c r="AM40">
        <v>15.746878000000001</v>
      </c>
      <c r="AN40">
        <v>0.71553699999999998</v>
      </c>
      <c r="AO40">
        <v>0</v>
      </c>
      <c r="AP40">
        <v>4.8020589999999999</v>
      </c>
      <c r="AQ40">
        <v>62.170416000000003</v>
      </c>
      <c r="AR40">
        <v>25.467955</v>
      </c>
      <c r="AS40">
        <v>15.257474</v>
      </c>
      <c r="AT40">
        <v>14.414923999999999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82.724626999999998</v>
      </c>
      <c r="BA40">
        <f t="shared" si="1"/>
        <v>2458.9323290000002</v>
      </c>
      <c r="BD40">
        <v>5.13</v>
      </c>
      <c r="BE40">
        <v>1.85</v>
      </c>
      <c r="BF40">
        <v>2.11</v>
      </c>
      <c r="BG40">
        <v>1.72</v>
      </c>
      <c r="BH40">
        <v>9.07</v>
      </c>
      <c r="BI40">
        <v>1.24</v>
      </c>
      <c r="BJ40">
        <v>0.85</v>
      </c>
      <c r="BK40">
        <v>1.89</v>
      </c>
      <c r="BL40">
        <v>0.87</v>
      </c>
      <c r="BM40">
        <v>0.15</v>
      </c>
      <c r="BN40">
        <v>2.25</v>
      </c>
      <c r="BO40">
        <v>3.62</v>
      </c>
      <c r="BP40">
        <v>0.25</v>
      </c>
      <c r="BQ40">
        <v>1.75</v>
      </c>
      <c r="BR40">
        <v>2.11</v>
      </c>
      <c r="BS40">
        <v>1.58</v>
      </c>
      <c r="BT40">
        <v>2.8541599999999998</v>
      </c>
      <c r="BU40">
        <v>1.28996</v>
      </c>
      <c r="BV40">
        <v>1.980075</v>
      </c>
      <c r="BW40">
        <v>1.8648979999999999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0.898872</v>
      </c>
      <c r="CL40">
        <v>1.862625</v>
      </c>
      <c r="CM40">
        <v>3.3757570000000001</v>
      </c>
      <c r="CN40">
        <v>3.4054950000000002</v>
      </c>
      <c r="CO40">
        <v>4.1278730000000001</v>
      </c>
      <c r="CP40">
        <v>4.0932700000000004</v>
      </c>
      <c r="CQ40">
        <v>3.3298179999999999</v>
      </c>
      <c r="CR40">
        <v>0.81340599999999996</v>
      </c>
      <c r="CS40">
        <v>2.6853910000000001</v>
      </c>
      <c r="CT40">
        <v>0.48053099999999999</v>
      </c>
      <c r="CU40">
        <v>1.1384449999999999</v>
      </c>
      <c r="CV40">
        <v>0.31219799999999998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82.724626999999998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631.53098799999998</v>
      </c>
      <c r="L41">
        <v>393.915908</v>
      </c>
      <c r="M41">
        <v>89.314704000000006</v>
      </c>
      <c r="N41">
        <v>114.532988</v>
      </c>
      <c r="O41">
        <v>59.974375000000002</v>
      </c>
      <c r="P41">
        <v>116.49657500000001</v>
      </c>
      <c r="Q41">
        <v>20.725971000000001</v>
      </c>
      <c r="R41">
        <v>40.112414000000001</v>
      </c>
      <c r="S41">
        <v>25.031955</v>
      </c>
      <c r="T41">
        <v>0.53827199999999997</v>
      </c>
      <c r="U41">
        <v>335.43477000000001</v>
      </c>
      <c r="V41">
        <v>17.436264000000001</v>
      </c>
      <c r="W41">
        <v>32.673110000000001</v>
      </c>
      <c r="X41">
        <v>141.79201900000001</v>
      </c>
      <c r="Y41">
        <v>0</v>
      </c>
      <c r="Z41">
        <v>0</v>
      </c>
      <c r="AA41">
        <v>13.44046</v>
      </c>
      <c r="AB41">
        <v>0</v>
      </c>
      <c r="AC41">
        <v>0</v>
      </c>
      <c r="AD41">
        <v>0</v>
      </c>
      <c r="AE41">
        <v>15.329217999999999</v>
      </c>
      <c r="AF41">
        <v>0</v>
      </c>
      <c r="AG41">
        <v>42.754176000000001</v>
      </c>
      <c r="AH41">
        <v>18.781848</v>
      </c>
      <c r="AI41">
        <v>0</v>
      </c>
      <c r="AJ41">
        <v>0</v>
      </c>
      <c r="AK41">
        <v>52.581485000000001</v>
      </c>
      <c r="AL41">
        <v>12.286058000000001</v>
      </c>
      <c r="AM41">
        <v>15.746878000000001</v>
      </c>
      <c r="AN41">
        <v>0.71553699999999998</v>
      </c>
      <c r="AO41">
        <v>0</v>
      </c>
      <c r="AP41">
        <v>4.8020589999999999</v>
      </c>
      <c r="AQ41">
        <v>62.170416000000003</v>
      </c>
      <c r="AR41">
        <v>31.834944</v>
      </c>
      <c r="AS41">
        <v>15.257474</v>
      </c>
      <c r="AT41">
        <v>14.414923999999999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81.840834000000001</v>
      </c>
      <c r="BA41">
        <f t="shared" si="1"/>
        <v>2401.4666240000001</v>
      </c>
      <c r="BD41">
        <v>5.13</v>
      </c>
      <c r="BE41">
        <v>1.85</v>
      </c>
      <c r="BF41">
        <v>2.11</v>
      </c>
      <c r="BG41">
        <v>1.72</v>
      </c>
      <c r="BH41">
        <v>9.07</v>
      </c>
      <c r="BI41">
        <v>1.24</v>
      </c>
      <c r="BJ41">
        <v>0.87</v>
      </c>
      <c r="BK41">
        <v>1.89</v>
      </c>
      <c r="BL41">
        <v>0.87</v>
      </c>
      <c r="BM41">
        <v>0.15</v>
      </c>
      <c r="BN41">
        <v>2.25</v>
      </c>
      <c r="BO41">
        <v>3.62</v>
      </c>
      <c r="BP41">
        <v>0.25</v>
      </c>
      <c r="BQ41">
        <v>1.77</v>
      </c>
      <c r="BR41">
        <v>2.11</v>
      </c>
      <c r="BS41">
        <v>1.58</v>
      </c>
      <c r="BT41">
        <v>2.8541599999999998</v>
      </c>
      <c r="BU41">
        <v>1.28996</v>
      </c>
      <c r="BV41">
        <v>1.981965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0.898872</v>
      </c>
      <c r="CL41">
        <v>1.862625</v>
      </c>
      <c r="CM41">
        <v>3.3757570000000001</v>
      </c>
      <c r="CN41">
        <v>3.4054950000000002</v>
      </c>
      <c r="CO41">
        <v>4.1278730000000001</v>
      </c>
      <c r="CP41">
        <v>4.0932700000000004</v>
      </c>
      <c r="CQ41">
        <v>3.3298179999999999</v>
      </c>
      <c r="CR41">
        <v>0.81340599999999996</v>
      </c>
      <c r="CS41">
        <v>2.6853910000000001</v>
      </c>
      <c r="CT41">
        <v>5.3058000000000001E-2</v>
      </c>
      <c r="CU41">
        <v>0.79933399999999999</v>
      </c>
      <c r="CV41">
        <v>0.15071599999999999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81.840834000000001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606.53978800000004</v>
      </c>
      <c r="L42">
        <v>393.915908</v>
      </c>
      <c r="M42">
        <v>89.314704000000006</v>
      </c>
      <c r="N42">
        <v>114.532988</v>
      </c>
      <c r="O42">
        <v>59.974375000000002</v>
      </c>
      <c r="P42">
        <v>116.49657500000001</v>
      </c>
      <c r="Q42">
        <v>20.725971000000001</v>
      </c>
      <c r="R42">
        <v>40.112414000000001</v>
      </c>
      <c r="S42">
        <v>25.031955</v>
      </c>
      <c r="T42">
        <v>0.53827199999999997</v>
      </c>
      <c r="U42">
        <v>335.43477000000001</v>
      </c>
      <c r="V42">
        <v>17.436264000000001</v>
      </c>
      <c r="W42">
        <v>32.673110000000001</v>
      </c>
      <c r="X42">
        <v>141.79201900000001</v>
      </c>
      <c r="Y42">
        <v>0</v>
      </c>
      <c r="Z42">
        <v>0</v>
      </c>
      <c r="AA42">
        <v>13.44046</v>
      </c>
      <c r="AB42">
        <v>0</v>
      </c>
      <c r="AC42">
        <v>0</v>
      </c>
      <c r="AD42">
        <v>0</v>
      </c>
      <c r="AE42">
        <v>15.329217999999999</v>
      </c>
      <c r="AF42">
        <v>0</v>
      </c>
      <c r="AG42">
        <v>42.754176000000001</v>
      </c>
      <c r="AH42">
        <v>2.8172769999999998</v>
      </c>
      <c r="AI42">
        <v>0</v>
      </c>
      <c r="AJ42">
        <v>0</v>
      </c>
      <c r="AK42">
        <v>52.581485000000001</v>
      </c>
      <c r="AL42">
        <v>12.286058000000001</v>
      </c>
      <c r="AM42">
        <v>15.746878000000001</v>
      </c>
      <c r="AN42">
        <v>0.71553699999999998</v>
      </c>
      <c r="AO42">
        <v>0</v>
      </c>
      <c r="AP42">
        <v>4.8020589999999999</v>
      </c>
      <c r="AQ42">
        <v>62.170416000000003</v>
      </c>
      <c r="AR42">
        <v>31.834944</v>
      </c>
      <c r="AS42">
        <v>15.257474</v>
      </c>
      <c r="AT42">
        <v>14.414923999999999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81.688591000000002</v>
      </c>
      <c r="BA42">
        <f t="shared" si="1"/>
        <v>2360.3586100000007</v>
      </c>
      <c r="BD42">
        <v>5.13</v>
      </c>
      <c r="BE42">
        <v>1.85</v>
      </c>
      <c r="BF42">
        <v>2.11</v>
      </c>
      <c r="BG42">
        <v>1.72</v>
      </c>
      <c r="BH42">
        <v>9.07</v>
      </c>
      <c r="BI42">
        <v>1.26</v>
      </c>
      <c r="BJ42">
        <v>0.88</v>
      </c>
      <c r="BK42">
        <v>1.89</v>
      </c>
      <c r="BL42">
        <v>0.87</v>
      </c>
      <c r="BM42">
        <v>0.15</v>
      </c>
      <c r="BN42">
        <v>2.25</v>
      </c>
      <c r="BO42">
        <v>3.62</v>
      </c>
      <c r="BP42">
        <v>0.25</v>
      </c>
      <c r="BQ42">
        <v>1.77</v>
      </c>
      <c r="BR42">
        <v>2.11</v>
      </c>
      <c r="BS42">
        <v>1.58</v>
      </c>
      <c r="BT42">
        <v>2.8541599999999998</v>
      </c>
      <c r="BU42">
        <v>1.28996</v>
      </c>
      <c r="BV42">
        <v>1.981965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0.898872</v>
      </c>
      <c r="CL42">
        <v>1.862625</v>
      </c>
      <c r="CM42">
        <v>3.3757570000000001</v>
      </c>
      <c r="CN42">
        <v>3.4054950000000002</v>
      </c>
      <c r="CO42">
        <v>4.1278730000000001</v>
      </c>
      <c r="CP42">
        <v>4.0932700000000004</v>
      </c>
      <c r="CQ42">
        <v>3.3298179999999999</v>
      </c>
      <c r="CR42">
        <v>0.81340599999999996</v>
      </c>
      <c r="CS42">
        <v>2.6853910000000001</v>
      </c>
      <c r="CT42">
        <v>0</v>
      </c>
      <c r="CU42">
        <v>0.79933399999999999</v>
      </c>
      <c r="CV42">
        <v>2.1531000000000002E-2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81.688591000000002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608.46218799999997</v>
      </c>
      <c r="L43">
        <v>393.915908</v>
      </c>
      <c r="M43">
        <v>89.314704000000006</v>
      </c>
      <c r="N43">
        <v>114.532988</v>
      </c>
      <c r="O43">
        <v>59.974375000000002</v>
      </c>
      <c r="P43">
        <v>116.49657500000001</v>
      </c>
      <c r="Q43">
        <v>20.725971000000001</v>
      </c>
      <c r="R43">
        <v>40.112414000000001</v>
      </c>
      <c r="S43">
        <v>25.031955</v>
      </c>
      <c r="T43">
        <v>0.53827199999999997</v>
      </c>
      <c r="U43">
        <v>335.43477000000001</v>
      </c>
      <c r="V43">
        <v>17.436264000000001</v>
      </c>
      <c r="W43">
        <v>32.673110000000001</v>
      </c>
      <c r="X43">
        <v>141.79201900000001</v>
      </c>
      <c r="Y43">
        <v>0</v>
      </c>
      <c r="Z43">
        <v>0</v>
      </c>
      <c r="AA43">
        <v>13.44046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42.754176000000001</v>
      </c>
      <c r="AH43">
        <v>0</v>
      </c>
      <c r="AI43">
        <v>0</v>
      </c>
      <c r="AJ43">
        <v>0</v>
      </c>
      <c r="AK43">
        <v>52.581485000000001</v>
      </c>
      <c r="AL43">
        <v>2.4572120000000002</v>
      </c>
      <c r="AM43">
        <v>15.746878000000001</v>
      </c>
      <c r="AN43">
        <v>0.71553699999999998</v>
      </c>
      <c r="AO43">
        <v>0</v>
      </c>
      <c r="AP43">
        <v>4.8020589999999999</v>
      </c>
      <c r="AQ43">
        <v>62.170416000000003</v>
      </c>
      <c r="AR43">
        <v>33.957273999999998</v>
      </c>
      <c r="AS43">
        <v>15.257474</v>
      </c>
      <c r="AT43">
        <v>14.414923999999999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81.277393000000004</v>
      </c>
      <c r="BA43">
        <f t="shared" si="1"/>
        <v>2336.0168009999993</v>
      </c>
      <c r="BD43">
        <v>5.13</v>
      </c>
      <c r="BE43">
        <v>1.85</v>
      </c>
      <c r="BF43">
        <v>2.11</v>
      </c>
      <c r="BG43">
        <v>1.72</v>
      </c>
      <c r="BH43">
        <v>9.07</v>
      </c>
      <c r="BI43">
        <v>1.27</v>
      </c>
      <c r="BJ43">
        <v>0.88</v>
      </c>
      <c r="BK43">
        <v>1.89</v>
      </c>
      <c r="BL43">
        <v>0.87</v>
      </c>
      <c r="BM43">
        <v>0.15</v>
      </c>
      <c r="BN43">
        <v>2.25</v>
      </c>
      <c r="BO43">
        <v>3.62</v>
      </c>
      <c r="BP43">
        <v>0.25</v>
      </c>
      <c r="BQ43">
        <v>1.77</v>
      </c>
      <c r="BR43">
        <v>2.11</v>
      </c>
      <c r="BS43">
        <v>1.58</v>
      </c>
      <c r="BT43">
        <v>2.8541599999999998</v>
      </c>
      <c r="BU43">
        <v>1.28996</v>
      </c>
      <c r="BV43">
        <v>1.981965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0.898872</v>
      </c>
      <c r="CL43">
        <v>1.862625</v>
      </c>
      <c r="CM43">
        <v>3.3757570000000001</v>
      </c>
      <c r="CN43">
        <v>3.4054950000000002</v>
      </c>
      <c r="CO43">
        <v>4.1278730000000001</v>
      </c>
      <c r="CP43">
        <v>4.0932700000000004</v>
      </c>
      <c r="CQ43">
        <v>3.3298179999999999</v>
      </c>
      <c r="CR43">
        <v>0.81340599999999996</v>
      </c>
      <c r="CS43">
        <v>2.6853910000000001</v>
      </c>
      <c r="CT43">
        <v>0</v>
      </c>
      <c r="CU43">
        <v>0.39966699999999999</v>
      </c>
      <c r="CV43">
        <v>0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81.277393000000004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594.04418799999996</v>
      </c>
      <c r="L44">
        <v>393.915908</v>
      </c>
      <c r="M44">
        <v>89.314704000000006</v>
      </c>
      <c r="N44">
        <v>114.532988</v>
      </c>
      <c r="O44">
        <v>59.974375000000002</v>
      </c>
      <c r="P44">
        <v>116.49657500000001</v>
      </c>
      <c r="Q44">
        <v>20.725971000000001</v>
      </c>
      <c r="R44">
        <v>40.112414000000001</v>
      </c>
      <c r="S44">
        <v>25.031955</v>
      </c>
      <c r="T44">
        <v>0.53827199999999997</v>
      </c>
      <c r="U44">
        <v>335.43477000000001</v>
      </c>
      <c r="V44">
        <v>17.436264000000001</v>
      </c>
      <c r="W44">
        <v>32.673110000000001</v>
      </c>
      <c r="X44">
        <v>141.79201900000001</v>
      </c>
      <c r="Y44">
        <v>0</v>
      </c>
      <c r="Z44">
        <v>0</v>
      </c>
      <c r="AA44">
        <v>3.6448700000000001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42.754176000000001</v>
      </c>
      <c r="AH44">
        <v>0</v>
      </c>
      <c r="AI44">
        <v>0</v>
      </c>
      <c r="AJ44">
        <v>0</v>
      </c>
      <c r="AK44">
        <v>52.581485000000001</v>
      </c>
      <c r="AL44">
        <v>2.4572120000000002</v>
      </c>
      <c r="AM44">
        <v>15.746878000000001</v>
      </c>
      <c r="AN44">
        <v>0.71553699999999998</v>
      </c>
      <c r="AO44">
        <v>0</v>
      </c>
      <c r="AP44">
        <v>4.8020589999999999</v>
      </c>
      <c r="AQ44">
        <v>62.170416000000003</v>
      </c>
      <c r="AR44">
        <v>33.957273999999998</v>
      </c>
      <c r="AS44">
        <v>15.257474</v>
      </c>
      <c r="AT44">
        <v>14.414923999999999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81.214356000000009</v>
      </c>
      <c r="BA44">
        <f t="shared" si="1"/>
        <v>2311.7401739999996</v>
      </c>
      <c r="BD44">
        <v>5.13</v>
      </c>
      <c r="BE44">
        <v>1.85</v>
      </c>
      <c r="BF44">
        <v>2.11</v>
      </c>
      <c r="BG44">
        <v>1.72</v>
      </c>
      <c r="BH44">
        <v>9.07</v>
      </c>
      <c r="BI44">
        <v>1.3</v>
      </c>
      <c r="BJ44">
        <v>0.9</v>
      </c>
      <c r="BK44">
        <v>1.89</v>
      </c>
      <c r="BL44">
        <v>0.87</v>
      </c>
      <c r="BM44">
        <v>0.15</v>
      </c>
      <c r="BN44">
        <v>2.25</v>
      </c>
      <c r="BO44">
        <v>3.62</v>
      </c>
      <c r="BP44">
        <v>0.25</v>
      </c>
      <c r="BQ44">
        <v>1.77</v>
      </c>
      <c r="BR44">
        <v>2.11</v>
      </c>
      <c r="BS44">
        <v>1.58</v>
      </c>
      <c r="BT44">
        <v>2.8541599999999998</v>
      </c>
      <c r="BU44">
        <v>1.28996</v>
      </c>
      <c r="BV44">
        <v>1.981965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0.898872</v>
      </c>
      <c r="CL44">
        <v>1.862625</v>
      </c>
      <c r="CM44">
        <v>3.3757570000000001</v>
      </c>
      <c r="CN44">
        <v>3.4054950000000002</v>
      </c>
      <c r="CO44">
        <v>4.1278730000000001</v>
      </c>
      <c r="CP44">
        <v>4.0932700000000004</v>
      </c>
      <c r="CQ44">
        <v>3.3298179999999999</v>
      </c>
      <c r="CR44">
        <v>0.81340599999999996</v>
      </c>
      <c r="CS44">
        <v>2.6853910000000001</v>
      </c>
      <c r="CT44">
        <v>0</v>
      </c>
      <c r="CU44">
        <v>0.28663</v>
      </c>
      <c r="CV44">
        <v>0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81.214356000000009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613.26818800000001</v>
      </c>
      <c r="L45">
        <v>393.915908</v>
      </c>
      <c r="M45">
        <v>89.314704000000006</v>
      </c>
      <c r="N45">
        <v>114.532988</v>
      </c>
      <c r="O45">
        <v>59.974375000000002</v>
      </c>
      <c r="P45">
        <v>116.49657500000001</v>
      </c>
      <c r="Q45">
        <v>20.725971000000001</v>
      </c>
      <c r="R45">
        <v>40.112414000000001</v>
      </c>
      <c r="S45">
        <v>25.031955</v>
      </c>
      <c r="T45">
        <v>0.53827199999999997</v>
      </c>
      <c r="U45">
        <v>335.43477000000001</v>
      </c>
      <c r="V45">
        <v>17.436264000000001</v>
      </c>
      <c r="W45">
        <v>32.673110000000001</v>
      </c>
      <c r="X45">
        <v>141.79201900000001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42.754176000000001</v>
      </c>
      <c r="AH45">
        <v>0</v>
      </c>
      <c r="AI45">
        <v>0</v>
      </c>
      <c r="AJ45">
        <v>0</v>
      </c>
      <c r="AK45">
        <v>52.581485000000001</v>
      </c>
      <c r="AL45">
        <v>2.4572120000000002</v>
      </c>
      <c r="AM45">
        <v>15.746878000000001</v>
      </c>
      <c r="AN45">
        <v>0.71553699999999998</v>
      </c>
      <c r="AO45">
        <v>0</v>
      </c>
      <c r="AP45">
        <v>4.8020589999999999</v>
      </c>
      <c r="AQ45">
        <v>46.627811999999999</v>
      </c>
      <c r="AR45">
        <v>33.957273999999998</v>
      </c>
      <c r="AS45">
        <v>18.102087000000001</v>
      </c>
      <c r="AT45">
        <v>14.414923999999999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80.957726000000008</v>
      </c>
      <c r="BA45">
        <f t="shared" si="1"/>
        <v>2314.3646829999998</v>
      </c>
      <c r="BD45">
        <v>5.13</v>
      </c>
      <c r="BE45">
        <v>1.85</v>
      </c>
      <c r="BF45">
        <v>2.11</v>
      </c>
      <c r="BG45">
        <v>1.72</v>
      </c>
      <c r="BH45">
        <v>9.07</v>
      </c>
      <c r="BI45">
        <v>1.3</v>
      </c>
      <c r="BJ45">
        <v>0.91</v>
      </c>
      <c r="BK45">
        <v>1.89</v>
      </c>
      <c r="BL45">
        <v>0.87</v>
      </c>
      <c r="BM45">
        <v>0.15</v>
      </c>
      <c r="BN45">
        <v>2.25</v>
      </c>
      <c r="BO45">
        <v>3.62</v>
      </c>
      <c r="BP45">
        <v>0.25</v>
      </c>
      <c r="BQ45">
        <v>1.79</v>
      </c>
      <c r="BR45">
        <v>2.11</v>
      </c>
      <c r="BS45">
        <v>1.58</v>
      </c>
      <c r="BT45">
        <v>2.8541599999999998</v>
      </c>
      <c r="BU45">
        <v>1.28996</v>
      </c>
      <c r="BV45">
        <v>1.981965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0.898872</v>
      </c>
      <c r="CL45">
        <v>1.862625</v>
      </c>
      <c r="CM45">
        <v>3.3757570000000001</v>
      </c>
      <c r="CN45">
        <v>3.4054950000000002</v>
      </c>
      <c r="CO45">
        <v>4.1278730000000001</v>
      </c>
      <c r="CP45">
        <v>4.0932700000000004</v>
      </c>
      <c r="CQ45">
        <v>3.3298179999999999</v>
      </c>
      <c r="CR45">
        <v>0.81340599999999996</v>
      </c>
      <c r="CS45">
        <v>2.6853910000000001</v>
      </c>
      <c r="CT45">
        <v>0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80.957726000000008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612.30698800000005</v>
      </c>
      <c r="L46">
        <v>393.915908</v>
      </c>
      <c r="M46">
        <v>89.314704000000006</v>
      </c>
      <c r="N46">
        <v>114.532988</v>
      </c>
      <c r="O46">
        <v>59.974375000000002</v>
      </c>
      <c r="P46">
        <v>116.49657500000001</v>
      </c>
      <c r="Q46">
        <v>20.725971000000001</v>
      </c>
      <c r="R46">
        <v>40.112414000000001</v>
      </c>
      <c r="S46">
        <v>25.031955</v>
      </c>
      <c r="T46">
        <v>0.53827199999999997</v>
      </c>
      <c r="U46">
        <v>335.43477000000001</v>
      </c>
      <c r="V46">
        <v>17.436264000000001</v>
      </c>
      <c r="W46">
        <v>32.673110000000001</v>
      </c>
      <c r="X46">
        <v>141.79201900000001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42.754176000000001</v>
      </c>
      <c r="AH46">
        <v>0</v>
      </c>
      <c r="AI46">
        <v>0</v>
      </c>
      <c r="AJ46">
        <v>0</v>
      </c>
      <c r="AK46">
        <v>52.581485000000001</v>
      </c>
      <c r="AL46">
        <v>2.4572120000000002</v>
      </c>
      <c r="AM46">
        <v>15.746878000000001</v>
      </c>
      <c r="AN46">
        <v>0.71553699999999998</v>
      </c>
      <c r="AO46">
        <v>0</v>
      </c>
      <c r="AP46">
        <v>4.8020589999999999</v>
      </c>
      <c r="AQ46">
        <v>31.085208000000002</v>
      </c>
      <c r="AR46">
        <v>33.957273999999998</v>
      </c>
      <c r="AS46">
        <v>31.032150000000001</v>
      </c>
      <c r="AT46">
        <v>14.414923999999999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80.957726000000008</v>
      </c>
      <c r="BA46">
        <f t="shared" si="1"/>
        <v>2310.7909419999996</v>
      </c>
      <c r="BD46">
        <v>5.13</v>
      </c>
      <c r="BE46">
        <v>1.85</v>
      </c>
      <c r="BF46">
        <v>2.11</v>
      </c>
      <c r="BG46">
        <v>1.72</v>
      </c>
      <c r="BH46">
        <v>9.07</v>
      </c>
      <c r="BI46">
        <v>1.3</v>
      </c>
      <c r="BJ46">
        <v>0.91</v>
      </c>
      <c r="BK46">
        <v>1.89</v>
      </c>
      <c r="BL46">
        <v>0.87</v>
      </c>
      <c r="BM46">
        <v>0.15</v>
      </c>
      <c r="BN46">
        <v>2.25</v>
      </c>
      <c r="BO46">
        <v>3.62</v>
      </c>
      <c r="BP46">
        <v>0.25</v>
      </c>
      <c r="BQ46">
        <v>1.79</v>
      </c>
      <c r="BR46">
        <v>2.11</v>
      </c>
      <c r="BS46">
        <v>1.58</v>
      </c>
      <c r="BT46">
        <v>2.8541599999999998</v>
      </c>
      <c r="BU46">
        <v>1.28996</v>
      </c>
      <c r="BV46">
        <v>1.981965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0.898872</v>
      </c>
      <c r="CL46">
        <v>1.862625</v>
      </c>
      <c r="CM46">
        <v>3.3757570000000001</v>
      </c>
      <c r="CN46">
        <v>3.4054950000000002</v>
      </c>
      <c r="CO46">
        <v>4.1278730000000001</v>
      </c>
      <c r="CP46">
        <v>4.0932700000000004</v>
      </c>
      <c r="CQ46">
        <v>3.3298179999999999</v>
      </c>
      <c r="CR46">
        <v>0.81340599999999996</v>
      </c>
      <c r="CS46">
        <v>2.6853910000000001</v>
      </c>
      <c r="CT46">
        <v>0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80.957726000000008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584.432188</v>
      </c>
      <c r="L47">
        <v>393.915908</v>
      </c>
      <c r="M47">
        <v>89.314704000000006</v>
      </c>
      <c r="N47">
        <v>114.532988</v>
      </c>
      <c r="O47">
        <v>59.974375000000002</v>
      </c>
      <c r="P47">
        <v>116.49657500000001</v>
      </c>
      <c r="Q47">
        <v>20.725971000000001</v>
      </c>
      <c r="R47">
        <v>40.112414000000001</v>
      </c>
      <c r="S47">
        <v>25.031955</v>
      </c>
      <c r="T47">
        <v>0.53827199999999997</v>
      </c>
      <c r="U47">
        <v>335.43477000000001</v>
      </c>
      <c r="V47">
        <v>17.436264000000001</v>
      </c>
      <c r="W47">
        <v>32.673110000000001</v>
      </c>
      <c r="X47">
        <v>141.79201900000001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42.754176000000001</v>
      </c>
      <c r="AH47">
        <v>0</v>
      </c>
      <c r="AI47">
        <v>0</v>
      </c>
      <c r="AJ47">
        <v>0</v>
      </c>
      <c r="AK47">
        <v>52.581485000000001</v>
      </c>
      <c r="AL47">
        <v>2.4572120000000002</v>
      </c>
      <c r="AM47">
        <v>15.746878000000001</v>
      </c>
      <c r="AN47">
        <v>0.71553699999999998</v>
      </c>
      <c r="AO47">
        <v>0</v>
      </c>
      <c r="AP47">
        <v>0.73877800000000005</v>
      </c>
      <c r="AQ47">
        <v>15.542604000000001</v>
      </c>
      <c r="AR47">
        <v>33.957273999999998</v>
      </c>
      <c r="AS47">
        <v>31.032150000000001</v>
      </c>
      <c r="AT47">
        <v>14.414923999999999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80.917726000000002</v>
      </c>
      <c r="BA47">
        <f t="shared" si="1"/>
        <v>2263.2702569999997</v>
      </c>
      <c r="BD47">
        <v>5.13</v>
      </c>
      <c r="BE47">
        <v>1.85</v>
      </c>
      <c r="BF47">
        <v>2.11</v>
      </c>
      <c r="BG47">
        <v>1.72</v>
      </c>
      <c r="BH47">
        <v>9.07</v>
      </c>
      <c r="BI47">
        <v>1.3</v>
      </c>
      <c r="BJ47">
        <v>0.91</v>
      </c>
      <c r="BK47">
        <v>1.89</v>
      </c>
      <c r="BL47">
        <v>0.81</v>
      </c>
      <c r="BM47">
        <v>0.15</v>
      </c>
      <c r="BN47">
        <v>2.25</v>
      </c>
      <c r="BO47">
        <v>3.62</v>
      </c>
      <c r="BP47">
        <v>0.25</v>
      </c>
      <c r="BQ47">
        <v>1.81</v>
      </c>
      <c r="BR47">
        <v>2.11</v>
      </c>
      <c r="BS47">
        <v>1.58</v>
      </c>
      <c r="BT47">
        <v>2.8541599999999998</v>
      </c>
      <c r="BU47">
        <v>1.28996</v>
      </c>
      <c r="BV47">
        <v>1.981965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0.898872</v>
      </c>
      <c r="CL47">
        <v>1.862625</v>
      </c>
      <c r="CM47">
        <v>3.3757570000000001</v>
      </c>
      <c r="CN47">
        <v>3.4054950000000002</v>
      </c>
      <c r="CO47">
        <v>4.1278730000000001</v>
      </c>
      <c r="CP47">
        <v>4.0932700000000004</v>
      </c>
      <c r="CQ47">
        <v>3.3298179999999999</v>
      </c>
      <c r="CR47">
        <v>0.81340599999999996</v>
      </c>
      <c r="CS47">
        <v>2.6853910000000001</v>
      </c>
      <c r="CT47">
        <v>0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80.917726000000002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595.00538800000004</v>
      </c>
      <c r="L48">
        <v>393.915908</v>
      </c>
      <c r="M48">
        <v>89.314704000000006</v>
      </c>
      <c r="N48">
        <v>114.532988</v>
      </c>
      <c r="O48">
        <v>59.974375000000002</v>
      </c>
      <c r="P48">
        <v>116.49657500000001</v>
      </c>
      <c r="Q48">
        <v>20.725971000000001</v>
      </c>
      <c r="R48">
        <v>40.112414000000001</v>
      </c>
      <c r="S48">
        <v>25.031955</v>
      </c>
      <c r="T48">
        <v>0.53827199999999997</v>
      </c>
      <c r="U48">
        <v>335.43477000000001</v>
      </c>
      <c r="V48">
        <v>17.436264000000001</v>
      </c>
      <c r="W48">
        <v>32.673110000000001</v>
      </c>
      <c r="X48">
        <v>141.79201900000001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42.754176000000001</v>
      </c>
      <c r="AH48">
        <v>0</v>
      </c>
      <c r="AI48">
        <v>0</v>
      </c>
      <c r="AJ48">
        <v>0</v>
      </c>
      <c r="AK48">
        <v>52.581485000000001</v>
      </c>
      <c r="AL48">
        <v>2.4572120000000002</v>
      </c>
      <c r="AM48">
        <v>15.746878000000001</v>
      </c>
      <c r="AN48">
        <v>0.71553699999999998</v>
      </c>
      <c r="AO48">
        <v>0</v>
      </c>
      <c r="AP48">
        <v>0.73877800000000005</v>
      </c>
      <c r="AQ48">
        <v>6.3439199999999998</v>
      </c>
      <c r="AR48">
        <v>15.917472</v>
      </c>
      <c r="AS48">
        <v>31.032150000000001</v>
      </c>
      <c r="AT48">
        <v>12.683441999999999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80.917726000000002</v>
      </c>
      <c r="BA48">
        <f t="shared" si="1"/>
        <v>2244.8734889999992</v>
      </c>
      <c r="BD48">
        <v>5.13</v>
      </c>
      <c r="BE48">
        <v>1.85</v>
      </c>
      <c r="BF48">
        <v>2.11</v>
      </c>
      <c r="BG48">
        <v>1.72</v>
      </c>
      <c r="BH48">
        <v>9.07</v>
      </c>
      <c r="BI48">
        <v>1.3</v>
      </c>
      <c r="BJ48">
        <v>0.91</v>
      </c>
      <c r="BK48">
        <v>1.89</v>
      </c>
      <c r="BL48">
        <v>0.81</v>
      </c>
      <c r="BM48">
        <v>0.15</v>
      </c>
      <c r="BN48">
        <v>2.25</v>
      </c>
      <c r="BO48">
        <v>3.62</v>
      </c>
      <c r="BP48">
        <v>0.25</v>
      </c>
      <c r="BQ48">
        <v>1.81</v>
      </c>
      <c r="BR48">
        <v>2.11</v>
      </c>
      <c r="BS48">
        <v>1.58</v>
      </c>
      <c r="BT48">
        <v>2.8541599999999998</v>
      </c>
      <c r="BU48">
        <v>1.28996</v>
      </c>
      <c r="BV48">
        <v>1.981965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0.898872</v>
      </c>
      <c r="CL48">
        <v>1.862625</v>
      </c>
      <c r="CM48">
        <v>3.3757570000000001</v>
      </c>
      <c r="CN48">
        <v>3.4054950000000002</v>
      </c>
      <c r="CO48">
        <v>4.1278730000000001</v>
      </c>
      <c r="CP48">
        <v>4.0932700000000004</v>
      </c>
      <c r="CQ48">
        <v>3.3298179999999999</v>
      </c>
      <c r="CR48">
        <v>0.81340599999999996</v>
      </c>
      <c r="CS48">
        <v>2.6853910000000001</v>
      </c>
      <c r="CT48">
        <v>0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80.917726000000002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550.79018799999994</v>
      </c>
      <c r="L49">
        <v>321.82590800000003</v>
      </c>
      <c r="M49">
        <v>89.314704000000006</v>
      </c>
      <c r="N49">
        <v>114.532988</v>
      </c>
      <c r="O49">
        <v>59.974375000000002</v>
      </c>
      <c r="P49">
        <v>116.49657500000001</v>
      </c>
      <c r="Q49">
        <v>20.725971000000001</v>
      </c>
      <c r="R49">
        <v>40.112414000000001</v>
      </c>
      <c r="S49">
        <v>25.031955</v>
      </c>
      <c r="T49">
        <v>0.53827199999999997</v>
      </c>
      <c r="U49">
        <v>335.43477000000001</v>
      </c>
      <c r="V49">
        <v>17.436264000000001</v>
      </c>
      <c r="W49">
        <v>32.673110000000001</v>
      </c>
      <c r="X49">
        <v>141.79201900000001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42.754176000000001</v>
      </c>
      <c r="AH49">
        <v>0</v>
      </c>
      <c r="AI49">
        <v>0</v>
      </c>
      <c r="AJ49">
        <v>0</v>
      </c>
      <c r="AK49">
        <v>52.581485000000001</v>
      </c>
      <c r="AL49">
        <v>12.286058000000001</v>
      </c>
      <c r="AM49">
        <v>15.746878000000001</v>
      </c>
      <c r="AN49">
        <v>0.71553699999999998</v>
      </c>
      <c r="AO49">
        <v>0</v>
      </c>
      <c r="AP49">
        <v>0.73877800000000005</v>
      </c>
      <c r="AQ49">
        <v>0</v>
      </c>
      <c r="AR49">
        <v>8.4893180000000008</v>
      </c>
      <c r="AS49">
        <v>31.032150000000001</v>
      </c>
      <c r="AT49">
        <v>14.414923999999999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80.854460000000003</v>
      </c>
      <c r="BA49">
        <f t="shared" si="1"/>
        <v>2126.2932769999993</v>
      </c>
      <c r="BD49">
        <v>5.13</v>
      </c>
      <c r="BE49">
        <v>1.85</v>
      </c>
      <c r="BF49">
        <v>2.11</v>
      </c>
      <c r="BG49">
        <v>1.72</v>
      </c>
      <c r="BH49">
        <v>9.07</v>
      </c>
      <c r="BI49">
        <v>1.3</v>
      </c>
      <c r="BJ49">
        <v>0.91</v>
      </c>
      <c r="BK49">
        <v>1.89</v>
      </c>
      <c r="BL49">
        <v>0.81</v>
      </c>
      <c r="BM49">
        <v>0.15</v>
      </c>
      <c r="BN49">
        <v>2.25</v>
      </c>
      <c r="BO49">
        <v>3.62</v>
      </c>
      <c r="BP49">
        <v>0.25</v>
      </c>
      <c r="BQ49">
        <v>1.81</v>
      </c>
      <c r="BR49">
        <v>2.11</v>
      </c>
      <c r="BS49">
        <v>1.58</v>
      </c>
      <c r="BT49">
        <v>2.8541599999999998</v>
      </c>
      <c r="BU49">
        <v>1.28996</v>
      </c>
      <c r="BV49">
        <v>1.9186989999999999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0.898872</v>
      </c>
      <c r="CL49">
        <v>1.862625</v>
      </c>
      <c r="CM49">
        <v>3.3757570000000001</v>
      </c>
      <c r="CN49">
        <v>3.4054950000000002</v>
      </c>
      <c r="CO49">
        <v>4.1278730000000001</v>
      </c>
      <c r="CP49">
        <v>4.0932700000000004</v>
      </c>
      <c r="CQ49">
        <v>3.3298179999999999</v>
      </c>
      <c r="CR49">
        <v>0.81340599999999996</v>
      </c>
      <c r="CS49">
        <v>2.6853910000000001</v>
      </c>
      <c r="CT49">
        <v>0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80.854460000000003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545.98418800000002</v>
      </c>
      <c r="L50">
        <v>310.93897199999998</v>
      </c>
      <c r="M50">
        <v>89.314704000000006</v>
      </c>
      <c r="N50">
        <v>114.532988</v>
      </c>
      <c r="O50">
        <v>59.974375000000002</v>
      </c>
      <c r="P50">
        <v>116.49657500000001</v>
      </c>
      <c r="Q50">
        <v>20.725971000000001</v>
      </c>
      <c r="R50">
        <v>40.112414000000001</v>
      </c>
      <c r="S50">
        <v>25.031955</v>
      </c>
      <c r="T50">
        <v>0.53827199999999997</v>
      </c>
      <c r="U50">
        <v>335.43477000000001</v>
      </c>
      <c r="V50">
        <v>17.436264000000001</v>
      </c>
      <c r="W50">
        <v>32.673110000000001</v>
      </c>
      <c r="X50">
        <v>141.79201900000001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42.754176000000001</v>
      </c>
      <c r="AH50">
        <v>0</v>
      </c>
      <c r="AI50">
        <v>0</v>
      </c>
      <c r="AJ50">
        <v>0</v>
      </c>
      <c r="AK50">
        <v>52.581485000000001</v>
      </c>
      <c r="AL50">
        <v>64.222577999999999</v>
      </c>
      <c r="AM50">
        <v>15.746878000000001</v>
      </c>
      <c r="AN50">
        <v>0.71553699999999998</v>
      </c>
      <c r="AO50">
        <v>0</v>
      </c>
      <c r="AP50">
        <v>0.73877800000000005</v>
      </c>
      <c r="AQ50">
        <v>0</v>
      </c>
      <c r="AR50">
        <v>8.4893180000000008</v>
      </c>
      <c r="AS50">
        <v>15.257474</v>
      </c>
      <c r="AT50">
        <v>14.414923999999999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80.854460000000003</v>
      </c>
      <c r="BA50">
        <f t="shared" si="1"/>
        <v>2146.7621849999996</v>
      </c>
      <c r="BD50">
        <v>5.13</v>
      </c>
      <c r="BE50">
        <v>1.85</v>
      </c>
      <c r="BF50">
        <v>2.11</v>
      </c>
      <c r="BG50">
        <v>1.72</v>
      </c>
      <c r="BH50">
        <v>9.07</v>
      </c>
      <c r="BI50">
        <v>1.3</v>
      </c>
      <c r="BJ50">
        <v>0.91</v>
      </c>
      <c r="BK50">
        <v>1.89</v>
      </c>
      <c r="BL50">
        <v>0.81</v>
      </c>
      <c r="BM50">
        <v>0.15</v>
      </c>
      <c r="BN50">
        <v>2.25</v>
      </c>
      <c r="BO50">
        <v>3.62</v>
      </c>
      <c r="BP50">
        <v>0.25</v>
      </c>
      <c r="BQ50">
        <v>1.81</v>
      </c>
      <c r="BR50">
        <v>2.11</v>
      </c>
      <c r="BS50">
        <v>1.58</v>
      </c>
      <c r="BT50">
        <v>2.8541599999999998</v>
      </c>
      <c r="BU50">
        <v>1.28996</v>
      </c>
      <c r="BV50">
        <v>1.9186989999999999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0.898872</v>
      </c>
      <c r="CL50">
        <v>1.862625</v>
      </c>
      <c r="CM50">
        <v>3.3757570000000001</v>
      </c>
      <c r="CN50">
        <v>3.4054950000000002</v>
      </c>
      <c r="CO50">
        <v>4.1278730000000001</v>
      </c>
      <c r="CP50">
        <v>4.0932700000000004</v>
      </c>
      <c r="CQ50">
        <v>3.3298179999999999</v>
      </c>
      <c r="CR50">
        <v>0.81340599999999996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80.854460000000003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466.74864200000002</v>
      </c>
      <c r="L51">
        <v>310.93897199999998</v>
      </c>
      <c r="M51">
        <v>89.314704000000006</v>
      </c>
      <c r="N51">
        <v>114.532988</v>
      </c>
      <c r="O51">
        <v>59.974375000000002</v>
      </c>
      <c r="P51">
        <v>116.49657500000001</v>
      </c>
      <c r="Q51">
        <v>20.725971000000001</v>
      </c>
      <c r="R51">
        <v>40.112414000000001</v>
      </c>
      <c r="S51">
        <v>25.031955</v>
      </c>
      <c r="T51">
        <v>0.53827199999999997</v>
      </c>
      <c r="U51">
        <v>335.43477000000001</v>
      </c>
      <c r="V51">
        <v>17.436264000000001</v>
      </c>
      <c r="W51">
        <v>32.673110000000001</v>
      </c>
      <c r="X51">
        <v>141.79201900000001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42.754176000000001</v>
      </c>
      <c r="AH51">
        <v>0</v>
      </c>
      <c r="AI51">
        <v>0</v>
      </c>
      <c r="AJ51">
        <v>0</v>
      </c>
      <c r="AK51">
        <v>52.581485000000001</v>
      </c>
      <c r="AL51">
        <v>64.222577999999999</v>
      </c>
      <c r="AM51">
        <v>15.746878000000001</v>
      </c>
      <c r="AN51">
        <v>0.71553699999999998</v>
      </c>
      <c r="AO51">
        <v>0</v>
      </c>
      <c r="AP51">
        <v>0.73877800000000005</v>
      </c>
      <c r="AQ51">
        <v>0</v>
      </c>
      <c r="AR51">
        <v>25.467955</v>
      </c>
      <c r="AS51">
        <v>15.257474</v>
      </c>
      <c r="AT51">
        <v>14.414923999999999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80.884460000000004</v>
      </c>
      <c r="BA51">
        <f t="shared" si="1"/>
        <v>2084.5352759999996</v>
      </c>
      <c r="BD51">
        <v>5.13</v>
      </c>
      <c r="BE51">
        <v>1.85</v>
      </c>
      <c r="BF51">
        <v>2.11</v>
      </c>
      <c r="BG51">
        <v>1.72</v>
      </c>
      <c r="BH51">
        <v>9.07</v>
      </c>
      <c r="BI51">
        <v>1.3</v>
      </c>
      <c r="BJ51">
        <v>0.91</v>
      </c>
      <c r="BK51">
        <v>1.89</v>
      </c>
      <c r="BL51">
        <v>0.81</v>
      </c>
      <c r="BM51">
        <v>0.15</v>
      </c>
      <c r="BN51">
        <v>2.25</v>
      </c>
      <c r="BO51">
        <v>3.62</v>
      </c>
      <c r="BP51">
        <v>0.25</v>
      </c>
      <c r="BQ51">
        <v>1.84</v>
      </c>
      <c r="BR51">
        <v>2.11</v>
      </c>
      <c r="BS51">
        <v>1.58</v>
      </c>
      <c r="BT51">
        <v>2.8541599999999998</v>
      </c>
      <c r="BU51">
        <v>1.28996</v>
      </c>
      <c r="BV51">
        <v>1.9186989999999999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0.898872</v>
      </c>
      <c r="CL51">
        <v>1.862625</v>
      </c>
      <c r="CM51">
        <v>3.3757570000000001</v>
      </c>
      <c r="CN51">
        <v>3.4054950000000002</v>
      </c>
      <c r="CO51">
        <v>4.1278730000000001</v>
      </c>
      <c r="CP51">
        <v>4.0932700000000004</v>
      </c>
      <c r="CQ51">
        <v>3.3298179999999999</v>
      </c>
      <c r="CR51">
        <v>0.81340599999999996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80.884460000000004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426.795388</v>
      </c>
      <c r="L52">
        <v>310.93897199999998</v>
      </c>
      <c r="M52">
        <v>89.314704000000006</v>
      </c>
      <c r="N52">
        <v>114.532988</v>
      </c>
      <c r="O52">
        <v>59.974375000000002</v>
      </c>
      <c r="P52">
        <v>116.49657500000001</v>
      </c>
      <c r="Q52">
        <v>20.725971000000001</v>
      </c>
      <c r="R52">
        <v>40.112414000000001</v>
      </c>
      <c r="S52">
        <v>25.031955</v>
      </c>
      <c r="T52">
        <v>0.53827199999999997</v>
      </c>
      <c r="U52">
        <v>335.43477000000001</v>
      </c>
      <c r="V52">
        <v>17.436264000000001</v>
      </c>
      <c r="W52">
        <v>32.673110000000001</v>
      </c>
      <c r="X52">
        <v>141.79201900000001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42.754176000000001</v>
      </c>
      <c r="AH52">
        <v>0</v>
      </c>
      <c r="AI52">
        <v>0</v>
      </c>
      <c r="AJ52">
        <v>0</v>
      </c>
      <c r="AK52">
        <v>52.581485000000001</v>
      </c>
      <c r="AL52">
        <v>64.222577999999999</v>
      </c>
      <c r="AM52">
        <v>15.746878000000001</v>
      </c>
      <c r="AN52">
        <v>0.71553699999999998</v>
      </c>
      <c r="AO52">
        <v>0</v>
      </c>
      <c r="AP52">
        <v>0.73877800000000005</v>
      </c>
      <c r="AQ52">
        <v>0</v>
      </c>
      <c r="AR52">
        <v>25.467955</v>
      </c>
      <c r="AS52">
        <v>15.257474</v>
      </c>
      <c r="AT52">
        <v>14.414923999999999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80.884460000000004</v>
      </c>
      <c r="BA52">
        <f t="shared" si="1"/>
        <v>2044.5820219999996</v>
      </c>
      <c r="BD52">
        <v>5.13</v>
      </c>
      <c r="BE52">
        <v>1.85</v>
      </c>
      <c r="BF52">
        <v>2.11</v>
      </c>
      <c r="BG52">
        <v>1.72</v>
      </c>
      <c r="BH52">
        <v>9.07</v>
      </c>
      <c r="BI52">
        <v>1.3</v>
      </c>
      <c r="BJ52">
        <v>0.91</v>
      </c>
      <c r="BK52">
        <v>1.89</v>
      </c>
      <c r="BL52">
        <v>0.81</v>
      </c>
      <c r="BM52">
        <v>0.15</v>
      </c>
      <c r="BN52">
        <v>2.25</v>
      </c>
      <c r="BO52">
        <v>3.62</v>
      </c>
      <c r="BP52">
        <v>0.25</v>
      </c>
      <c r="BQ52">
        <v>1.84</v>
      </c>
      <c r="BR52">
        <v>2.11</v>
      </c>
      <c r="BS52">
        <v>1.58</v>
      </c>
      <c r="BT52">
        <v>2.8541599999999998</v>
      </c>
      <c r="BU52">
        <v>1.28996</v>
      </c>
      <c r="BV52">
        <v>1.9186989999999999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0.898872</v>
      </c>
      <c r="CL52">
        <v>1.862625</v>
      </c>
      <c r="CM52">
        <v>3.3757570000000001</v>
      </c>
      <c r="CN52">
        <v>3.4054950000000002</v>
      </c>
      <c r="CO52">
        <v>4.1278730000000001</v>
      </c>
      <c r="CP52">
        <v>4.0932700000000004</v>
      </c>
      <c r="CQ52">
        <v>3.3298179999999999</v>
      </c>
      <c r="CR52">
        <v>0.81340599999999996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80.884460000000004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426.795388</v>
      </c>
      <c r="L53">
        <v>310.93897199999998</v>
      </c>
      <c r="M53">
        <v>89.314704000000006</v>
      </c>
      <c r="N53">
        <v>114.532988</v>
      </c>
      <c r="O53">
        <v>59.974375000000002</v>
      </c>
      <c r="P53">
        <v>116.49657500000001</v>
      </c>
      <c r="Q53">
        <v>20.725971000000001</v>
      </c>
      <c r="R53">
        <v>40.112414000000001</v>
      </c>
      <c r="S53">
        <v>25.031955</v>
      </c>
      <c r="T53">
        <v>0.53827199999999997</v>
      </c>
      <c r="U53">
        <v>335.43477000000001</v>
      </c>
      <c r="V53">
        <v>17.436264000000001</v>
      </c>
      <c r="W53">
        <v>32.673110000000001</v>
      </c>
      <c r="X53">
        <v>141.79201900000001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42.754176000000001</v>
      </c>
      <c r="AH53">
        <v>0</v>
      </c>
      <c r="AI53">
        <v>0</v>
      </c>
      <c r="AJ53">
        <v>0</v>
      </c>
      <c r="AK53">
        <v>52.581485000000001</v>
      </c>
      <c r="AL53">
        <v>64.222577999999999</v>
      </c>
      <c r="AM53">
        <v>15.746878000000001</v>
      </c>
      <c r="AN53">
        <v>0.71553699999999998</v>
      </c>
      <c r="AO53">
        <v>0</v>
      </c>
      <c r="AP53">
        <v>0.73877800000000005</v>
      </c>
      <c r="AQ53">
        <v>0</v>
      </c>
      <c r="AR53">
        <v>8.4893180000000008</v>
      </c>
      <c r="AS53">
        <v>15.257474</v>
      </c>
      <c r="AT53">
        <v>14.414923999999999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80.934460000000001</v>
      </c>
      <c r="BA53">
        <f t="shared" si="1"/>
        <v>2027.6533849999994</v>
      </c>
      <c r="BD53">
        <v>5.13</v>
      </c>
      <c r="BE53">
        <v>1.85</v>
      </c>
      <c r="BF53">
        <v>2.11</v>
      </c>
      <c r="BG53">
        <v>1.72</v>
      </c>
      <c r="BH53">
        <v>9.07</v>
      </c>
      <c r="BI53">
        <v>1.3</v>
      </c>
      <c r="BJ53">
        <v>0.91</v>
      </c>
      <c r="BK53">
        <v>1.89</v>
      </c>
      <c r="BL53">
        <v>0.84</v>
      </c>
      <c r="BM53">
        <v>0.15</v>
      </c>
      <c r="BN53">
        <v>2.25</v>
      </c>
      <c r="BO53">
        <v>3.62</v>
      </c>
      <c r="BP53">
        <v>0.25</v>
      </c>
      <c r="BQ53">
        <v>1.86</v>
      </c>
      <c r="BR53">
        <v>2.11</v>
      </c>
      <c r="BS53">
        <v>1.58</v>
      </c>
      <c r="BT53">
        <v>2.8541599999999998</v>
      </c>
      <c r="BU53">
        <v>1.28996</v>
      </c>
      <c r="BV53">
        <v>1.9186989999999999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0.898872</v>
      </c>
      <c r="CL53">
        <v>1.862625</v>
      </c>
      <c r="CM53">
        <v>3.3757570000000001</v>
      </c>
      <c r="CN53">
        <v>3.4054950000000002</v>
      </c>
      <c r="CO53">
        <v>4.1278730000000001</v>
      </c>
      <c r="CP53">
        <v>4.0932700000000004</v>
      </c>
      <c r="CQ53">
        <v>3.3298179999999999</v>
      </c>
      <c r="CR53">
        <v>0.81340599999999996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80.934460000000001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426.795388</v>
      </c>
      <c r="L54">
        <v>291.71497199999999</v>
      </c>
      <c r="M54">
        <v>89.314704000000006</v>
      </c>
      <c r="N54">
        <v>114.532988</v>
      </c>
      <c r="O54">
        <v>59.974375000000002</v>
      </c>
      <c r="P54">
        <v>116.49657500000001</v>
      </c>
      <c r="Q54">
        <v>20.725971000000001</v>
      </c>
      <c r="R54">
        <v>40.112414000000001</v>
      </c>
      <c r="S54">
        <v>25.031955</v>
      </c>
      <c r="T54">
        <v>0.53827199999999997</v>
      </c>
      <c r="U54">
        <v>335.43477000000001</v>
      </c>
      <c r="V54">
        <v>17.436264000000001</v>
      </c>
      <c r="W54">
        <v>32.673110000000001</v>
      </c>
      <c r="X54">
        <v>141.79201900000001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42.754176000000001</v>
      </c>
      <c r="AH54">
        <v>0</v>
      </c>
      <c r="AI54">
        <v>0</v>
      </c>
      <c r="AJ54">
        <v>0</v>
      </c>
      <c r="AK54">
        <v>52.581485000000001</v>
      </c>
      <c r="AL54">
        <v>12.286058000000001</v>
      </c>
      <c r="AM54">
        <v>15.746878000000001</v>
      </c>
      <c r="AN54">
        <v>0.71553699999999998</v>
      </c>
      <c r="AO54">
        <v>0</v>
      </c>
      <c r="AP54">
        <v>0.73877800000000005</v>
      </c>
      <c r="AQ54">
        <v>0</v>
      </c>
      <c r="AR54">
        <v>8.4893180000000008</v>
      </c>
      <c r="AS54">
        <v>15.257474</v>
      </c>
      <c r="AT54">
        <v>14.414923999999999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80.90446</v>
      </c>
      <c r="BA54">
        <f t="shared" si="1"/>
        <v>1956.4628649999993</v>
      </c>
      <c r="BD54">
        <v>5.13</v>
      </c>
      <c r="BE54">
        <v>1.85</v>
      </c>
      <c r="BF54">
        <v>2.11</v>
      </c>
      <c r="BG54">
        <v>1.72</v>
      </c>
      <c r="BH54">
        <v>9.07</v>
      </c>
      <c r="BI54">
        <v>1.26</v>
      </c>
      <c r="BJ54">
        <v>0.89</v>
      </c>
      <c r="BK54">
        <v>1.89</v>
      </c>
      <c r="BL54">
        <v>0.85</v>
      </c>
      <c r="BM54">
        <v>0.15</v>
      </c>
      <c r="BN54">
        <v>2.25</v>
      </c>
      <c r="BO54">
        <v>3.62</v>
      </c>
      <c r="BP54">
        <v>0.25</v>
      </c>
      <c r="BQ54">
        <v>1.88</v>
      </c>
      <c r="BR54">
        <v>2.11</v>
      </c>
      <c r="BS54">
        <v>1.58</v>
      </c>
      <c r="BT54">
        <v>2.8541599999999998</v>
      </c>
      <c r="BU54">
        <v>1.28996</v>
      </c>
      <c r="BV54">
        <v>1.9186989999999999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0.898872</v>
      </c>
      <c r="CL54">
        <v>1.862625</v>
      </c>
      <c r="CM54">
        <v>3.3757570000000001</v>
      </c>
      <c r="CN54">
        <v>3.4054950000000002</v>
      </c>
      <c r="CO54">
        <v>4.1278730000000001</v>
      </c>
      <c r="CP54">
        <v>4.0932700000000004</v>
      </c>
      <c r="CQ54">
        <v>3.3298179999999999</v>
      </c>
      <c r="CR54">
        <v>0.81340599999999996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80.90446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426.795388</v>
      </c>
      <c r="L55">
        <v>228.27577199999999</v>
      </c>
      <c r="M55">
        <v>89.314704000000006</v>
      </c>
      <c r="N55">
        <v>114.532988</v>
      </c>
      <c r="O55">
        <v>59.974375000000002</v>
      </c>
      <c r="P55">
        <v>116.49657500000001</v>
      </c>
      <c r="Q55">
        <v>14.505565000000001</v>
      </c>
      <c r="R55">
        <v>29.580791999999999</v>
      </c>
      <c r="S55">
        <v>17.884471999999999</v>
      </c>
      <c r="T55">
        <v>0.53827199999999997</v>
      </c>
      <c r="U55">
        <v>335.43477000000001</v>
      </c>
      <c r="V55">
        <v>9.7782879999999999</v>
      </c>
      <c r="W55">
        <v>32.671188000000001</v>
      </c>
      <c r="X55">
        <v>141.79201900000001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8.7892130000000002</v>
      </c>
      <c r="AG55">
        <v>42.754176000000001</v>
      </c>
      <c r="AH55">
        <v>0</v>
      </c>
      <c r="AI55">
        <v>0</v>
      </c>
      <c r="AJ55">
        <v>0</v>
      </c>
      <c r="AK55">
        <v>52.581485000000001</v>
      </c>
      <c r="AL55">
        <v>2.4572120000000002</v>
      </c>
      <c r="AM55">
        <v>15.746878000000001</v>
      </c>
      <c r="AN55">
        <v>0.71553699999999998</v>
      </c>
      <c r="AO55">
        <v>0</v>
      </c>
      <c r="AP55">
        <v>0.73877800000000005</v>
      </c>
      <c r="AQ55">
        <v>0</v>
      </c>
      <c r="AR55">
        <v>16.978636999999999</v>
      </c>
      <c r="AS55">
        <v>15.257474</v>
      </c>
      <c r="AT55">
        <v>14.414923999999999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80.95334600000001</v>
      </c>
      <c r="BA55">
        <f t="shared" si="1"/>
        <v>1868.9628279999997</v>
      </c>
      <c r="BD55">
        <v>5.13</v>
      </c>
      <c r="BE55">
        <v>1.85</v>
      </c>
      <c r="BF55">
        <v>2.11</v>
      </c>
      <c r="BG55">
        <v>1.72</v>
      </c>
      <c r="BH55">
        <v>9.07</v>
      </c>
      <c r="BI55">
        <v>1.26</v>
      </c>
      <c r="BJ55">
        <v>0.91</v>
      </c>
      <c r="BK55">
        <v>1.89</v>
      </c>
      <c r="BL55">
        <v>0.85</v>
      </c>
      <c r="BM55">
        <v>0.15</v>
      </c>
      <c r="BN55">
        <v>2.25</v>
      </c>
      <c r="BO55">
        <v>3.62</v>
      </c>
      <c r="BP55">
        <v>0.25</v>
      </c>
      <c r="BQ55">
        <v>1.94</v>
      </c>
      <c r="BR55">
        <v>2.11</v>
      </c>
      <c r="BS55">
        <v>1.58</v>
      </c>
      <c r="BT55">
        <v>2.8541599999999998</v>
      </c>
      <c r="BU55">
        <v>1.28996</v>
      </c>
      <c r="BV55">
        <v>1.8875850000000001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0.898872</v>
      </c>
      <c r="CL55">
        <v>1.862625</v>
      </c>
      <c r="CM55">
        <v>3.3757570000000001</v>
      </c>
      <c r="CN55">
        <v>3.4054950000000002</v>
      </c>
      <c r="CO55">
        <v>4.1278730000000001</v>
      </c>
      <c r="CP55">
        <v>4.0932700000000004</v>
      </c>
      <c r="CQ55">
        <v>3.3298179999999999</v>
      </c>
      <c r="CR55">
        <v>0.81340599999999996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80.95334600000001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426.795388</v>
      </c>
      <c r="L56">
        <v>228.27577199999999</v>
      </c>
      <c r="M56">
        <v>89.314704000000006</v>
      </c>
      <c r="N56">
        <v>114.532988</v>
      </c>
      <c r="O56">
        <v>59.974375000000002</v>
      </c>
      <c r="P56">
        <v>116.49657500000001</v>
      </c>
      <c r="Q56">
        <v>14.505565000000001</v>
      </c>
      <c r="R56">
        <v>27.304072000000001</v>
      </c>
      <c r="S56">
        <v>17.884471999999999</v>
      </c>
      <c r="T56">
        <v>0.53827199999999997</v>
      </c>
      <c r="U56">
        <v>335.43477000000001</v>
      </c>
      <c r="V56">
        <v>9.7782879999999999</v>
      </c>
      <c r="W56">
        <v>23.12801</v>
      </c>
      <c r="X56">
        <v>141.79201900000001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8.7892130000000002</v>
      </c>
      <c r="AG56">
        <v>42.754176000000001</v>
      </c>
      <c r="AH56">
        <v>0</v>
      </c>
      <c r="AI56">
        <v>0</v>
      </c>
      <c r="AJ56">
        <v>0</v>
      </c>
      <c r="AK56">
        <v>52.581485000000001</v>
      </c>
      <c r="AL56">
        <v>2.4572120000000002</v>
      </c>
      <c r="AM56">
        <v>15.746878000000001</v>
      </c>
      <c r="AN56">
        <v>0.71553699999999998</v>
      </c>
      <c r="AO56">
        <v>0</v>
      </c>
      <c r="AP56">
        <v>0.73877800000000005</v>
      </c>
      <c r="AQ56">
        <v>0</v>
      </c>
      <c r="AR56">
        <v>33.957273999999998</v>
      </c>
      <c r="AS56">
        <v>15.257474</v>
      </c>
      <c r="AT56">
        <v>14.414923999999999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80.95334600000001</v>
      </c>
      <c r="BA56">
        <f t="shared" si="1"/>
        <v>1874.1215669999997</v>
      </c>
      <c r="BD56">
        <v>5.13</v>
      </c>
      <c r="BE56">
        <v>1.85</v>
      </c>
      <c r="BF56">
        <v>2.11</v>
      </c>
      <c r="BG56">
        <v>1.72</v>
      </c>
      <c r="BH56">
        <v>9.07</v>
      </c>
      <c r="BI56">
        <v>1.26</v>
      </c>
      <c r="BJ56">
        <v>0.91</v>
      </c>
      <c r="BK56">
        <v>1.89</v>
      </c>
      <c r="BL56">
        <v>0.85</v>
      </c>
      <c r="BM56">
        <v>0.15</v>
      </c>
      <c r="BN56">
        <v>2.25</v>
      </c>
      <c r="BO56">
        <v>3.62</v>
      </c>
      <c r="BP56">
        <v>0.25</v>
      </c>
      <c r="BQ56">
        <v>1.94</v>
      </c>
      <c r="BR56">
        <v>2.11</v>
      </c>
      <c r="BS56">
        <v>1.58</v>
      </c>
      <c r="BT56">
        <v>2.8541599999999998</v>
      </c>
      <c r="BU56">
        <v>1.28996</v>
      </c>
      <c r="BV56">
        <v>1.8875850000000001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0.898872</v>
      </c>
      <c r="CL56">
        <v>1.862625</v>
      </c>
      <c r="CM56">
        <v>3.3757570000000001</v>
      </c>
      <c r="CN56">
        <v>3.4054950000000002</v>
      </c>
      <c r="CO56">
        <v>4.1278730000000001</v>
      </c>
      <c r="CP56">
        <v>4.0932700000000004</v>
      </c>
      <c r="CQ56">
        <v>3.3298179999999999</v>
      </c>
      <c r="CR56">
        <v>0.81340599999999996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80.95334600000001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426.795388</v>
      </c>
      <c r="L57">
        <v>228.27577199999999</v>
      </c>
      <c r="M57">
        <v>89.314704000000006</v>
      </c>
      <c r="N57">
        <v>114.532988</v>
      </c>
      <c r="O57">
        <v>59.974375000000002</v>
      </c>
      <c r="P57">
        <v>116.49657500000001</v>
      </c>
      <c r="Q57">
        <v>14.505565000000001</v>
      </c>
      <c r="R57">
        <v>27.302598</v>
      </c>
      <c r="S57">
        <v>17.884471999999999</v>
      </c>
      <c r="T57">
        <v>0.53827199999999997</v>
      </c>
      <c r="U57">
        <v>335.43477000000001</v>
      </c>
      <c r="V57">
        <v>9.7782879999999999</v>
      </c>
      <c r="W57">
        <v>23.12801</v>
      </c>
      <c r="X57">
        <v>141.79201900000001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8.7892130000000002</v>
      </c>
      <c r="AG57">
        <v>42.754176000000001</v>
      </c>
      <c r="AH57">
        <v>0</v>
      </c>
      <c r="AI57">
        <v>0</v>
      </c>
      <c r="AJ57">
        <v>0</v>
      </c>
      <c r="AK57">
        <v>52.581485000000001</v>
      </c>
      <c r="AL57">
        <v>12.286058000000001</v>
      </c>
      <c r="AM57">
        <v>15.746878000000001</v>
      </c>
      <c r="AN57">
        <v>0.71553699999999998</v>
      </c>
      <c r="AO57">
        <v>0</v>
      </c>
      <c r="AP57">
        <v>0.73877800000000005</v>
      </c>
      <c r="AQ57">
        <v>0</v>
      </c>
      <c r="AR57">
        <v>33.957273999999998</v>
      </c>
      <c r="AS57">
        <v>15.257474</v>
      </c>
      <c r="AT57">
        <v>14.414923999999999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80.95334600000001</v>
      </c>
      <c r="BA57">
        <f t="shared" si="1"/>
        <v>1883.9489389999997</v>
      </c>
      <c r="BD57">
        <v>5.13</v>
      </c>
      <c r="BE57">
        <v>1.85</v>
      </c>
      <c r="BF57">
        <v>2.11</v>
      </c>
      <c r="BG57">
        <v>1.72</v>
      </c>
      <c r="BH57">
        <v>9.07</v>
      </c>
      <c r="BI57">
        <v>1.26</v>
      </c>
      <c r="BJ57">
        <v>0.91</v>
      </c>
      <c r="BK57">
        <v>1.89</v>
      </c>
      <c r="BL57">
        <v>0.85</v>
      </c>
      <c r="BM57">
        <v>0.15</v>
      </c>
      <c r="BN57">
        <v>2.25</v>
      </c>
      <c r="BO57">
        <v>3.62</v>
      </c>
      <c r="BP57">
        <v>0.25</v>
      </c>
      <c r="BQ57">
        <v>1.94</v>
      </c>
      <c r="BR57">
        <v>2.11</v>
      </c>
      <c r="BS57">
        <v>1.58</v>
      </c>
      <c r="BT57">
        <v>2.8541599999999998</v>
      </c>
      <c r="BU57">
        <v>1.28996</v>
      </c>
      <c r="BV57">
        <v>1.8875850000000001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0.898872</v>
      </c>
      <c r="CL57">
        <v>1.862625</v>
      </c>
      <c r="CM57">
        <v>3.3757570000000001</v>
      </c>
      <c r="CN57">
        <v>3.4054950000000002</v>
      </c>
      <c r="CO57">
        <v>4.1278730000000001</v>
      </c>
      <c r="CP57">
        <v>4.0932700000000004</v>
      </c>
      <c r="CQ57">
        <v>3.3298179999999999</v>
      </c>
      <c r="CR57">
        <v>0.81340599999999996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80.95334600000001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426.795388</v>
      </c>
      <c r="L58">
        <v>291.71497199999999</v>
      </c>
      <c r="M58">
        <v>89.314704000000006</v>
      </c>
      <c r="N58">
        <v>114.532988</v>
      </c>
      <c r="O58">
        <v>59.974375000000002</v>
      </c>
      <c r="P58">
        <v>116.49657500000001</v>
      </c>
      <c r="Q58">
        <v>14.505565000000001</v>
      </c>
      <c r="R58">
        <v>27.302598</v>
      </c>
      <c r="S58">
        <v>17.884471999999999</v>
      </c>
      <c r="T58">
        <v>0.53827199999999997</v>
      </c>
      <c r="U58">
        <v>335.43477000000001</v>
      </c>
      <c r="V58">
        <v>9.7782879999999999</v>
      </c>
      <c r="W58">
        <v>23.12801</v>
      </c>
      <c r="X58">
        <v>141.79201900000001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8.7892130000000002</v>
      </c>
      <c r="AG58">
        <v>42.754176000000001</v>
      </c>
      <c r="AH58">
        <v>0</v>
      </c>
      <c r="AI58">
        <v>0</v>
      </c>
      <c r="AJ58">
        <v>0</v>
      </c>
      <c r="AK58">
        <v>52.581485000000001</v>
      </c>
      <c r="AL58">
        <v>12.286058000000001</v>
      </c>
      <c r="AM58">
        <v>15.746878000000001</v>
      </c>
      <c r="AN58">
        <v>0.71553699999999998</v>
      </c>
      <c r="AO58">
        <v>0</v>
      </c>
      <c r="AP58">
        <v>0.73877800000000005</v>
      </c>
      <c r="AQ58">
        <v>0</v>
      </c>
      <c r="AR58">
        <v>33.957273999999998</v>
      </c>
      <c r="AS58">
        <v>15.257474</v>
      </c>
      <c r="AT58">
        <v>12.587561000000001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80.95334600000001</v>
      </c>
      <c r="BA58">
        <f t="shared" si="1"/>
        <v>1945.5607759999996</v>
      </c>
      <c r="BD58">
        <v>5.13</v>
      </c>
      <c r="BE58">
        <v>1.85</v>
      </c>
      <c r="BF58">
        <v>2.11</v>
      </c>
      <c r="BG58">
        <v>1.72</v>
      </c>
      <c r="BH58">
        <v>9.07</v>
      </c>
      <c r="BI58">
        <v>1.26</v>
      </c>
      <c r="BJ58">
        <v>0.91</v>
      </c>
      <c r="BK58">
        <v>1.89</v>
      </c>
      <c r="BL58">
        <v>0.85</v>
      </c>
      <c r="BM58">
        <v>0.15</v>
      </c>
      <c r="BN58">
        <v>2.25</v>
      </c>
      <c r="BO58">
        <v>3.62</v>
      </c>
      <c r="BP58">
        <v>0.25</v>
      </c>
      <c r="BQ58">
        <v>1.94</v>
      </c>
      <c r="BR58">
        <v>2.11</v>
      </c>
      <c r="BS58">
        <v>1.58</v>
      </c>
      <c r="BT58">
        <v>2.8541599999999998</v>
      </c>
      <c r="BU58">
        <v>1.28996</v>
      </c>
      <c r="BV58">
        <v>1.8875850000000001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0.898872</v>
      </c>
      <c r="CL58">
        <v>1.862625</v>
      </c>
      <c r="CM58">
        <v>3.3757570000000001</v>
      </c>
      <c r="CN58">
        <v>3.4054950000000002</v>
      </c>
      <c r="CO58">
        <v>4.1278730000000001</v>
      </c>
      <c r="CP58">
        <v>4.0932700000000004</v>
      </c>
      <c r="CQ58">
        <v>3.3298179999999999</v>
      </c>
      <c r="CR58">
        <v>0.81340599999999996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80.95334600000001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426.795388</v>
      </c>
      <c r="L59">
        <v>291.71497199999999</v>
      </c>
      <c r="M59">
        <v>89.314704000000006</v>
      </c>
      <c r="N59">
        <v>114.532988</v>
      </c>
      <c r="O59">
        <v>59.974375000000002</v>
      </c>
      <c r="P59">
        <v>116.49657500000001</v>
      </c>
      <c r="Q59">
        <v>14.505565000000001</v>
      </c>
      <c r="R59">
        <v>27.302598</v>
      </c>
      <c r="S59">
        <v>17.884471999999999</v>
      </c>
      <c r="T59">
        <v>0.53827199999999997</v>
      </c>
      <c r="U59">
        <v>335.43477000000001</v>
      </c>
      <c r="V59">
        <v>9.7782879999999999</v>
      </c>
      <c r="W59">
        <v>23.12801</v>
      </c>
      <c r="X59">
        <v>141.79201900000001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8.7892130000000002</v>
      </c>
      <c r="AG59">
        <v>42.754176000000001</v>
      </c>
      <c r="AH59">
        <v>0</v>
      </c>
      <c r="AI59">
        <v>0</v>
      </c>
      <c r="AJ59">
        <v>0</v>
      </c>
      <c r="AK59">
        <v>52.581485000000001</v>
      </c>
      <c r="AL59">
        <v>12.286058000000001</v>
      </c>
      <c r="AM59">
        <v>15.746878000000001</v>
      </c>
      <c r="AN59">
        <v>0.71553699999999998</v>
      </c>
      <c r="AO59">
        <v>0</v>
      </c>
      <c r="AP59">
        <v>0.73877800000000005</v>
      </c>
      <c r="AQ59">
        <v>15.542604000000001</v>
      </c>
      <c r="AR59">
        <v>33.957273999999998</v>
      </c>
      <c r="AS59">
        <v>15.257474</v>
      </c>
      <c r="AT59">
        <v>14.257711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81.023346000000004</v>
      </c>
      <c r="BA59">
        <f t="shared" si="1"/>
        <v>1962.8435299999994</v>
      </c>
      <c r="BD59">
        <v>5.13</v>
      </c>
      <c r="BE59">
        <v>1.85</v>
      </c>
      <c r="BF59">
        <v>2.11</v>
      </c>
      <c r="BG59">
        <v>1.72</v>
      </c>
      <c r="BH59">
        <v>9.07</v>
      </c>
      <c r="BI59">
        <v>1.33</v>
      </c>
      <c r="BJ59">
        <v>0.91</v>
      </c>
      <c r="BK59">
        <v>1.89</v>
      </c>
      <c r="BL59">
        <v>0.85</v>
      </c>
      <c r="BM59">
        <v>0.15</v>
      </c>
      <c r="BN59">
        <v>2.25</v>
      </c>
      <c r="BO59">
        <v>3.62</v>
      </c>
      <c r="BP59">
        <v>0.25</v>
      </c>
      <c r="BQ59">
        <v>1.94</v>
      </c>
      <c r="BR59">
        <v>2.11</v>
      </c>
      <c r="BS59">
        <v>1.58</v>
      </c>
      <c r="BT59">
        <v>2.8541599999999998</v>
      </c>
      <c r="BU59">
        <v>1.28996</v>
      </c>
      <c r="BV59">
        <v>1.8875850000000001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0.898872</v>
      </c>
      <c r="CL59">
        <v>1.862625</v>
      </c>
      <c r="CM59">
        <v>3.3757570000000001</v>
      </c>
      <c r="CN59">
        <v>3.4054950000000002</v>
      </c>
      <c r="CO59">
        <v>4.1278730000000001</v>
      </c>
      <c r="CP59">
        <v>4.0932700000000004</v>
      </c>
      <c r="CQ59">
        <v>3.3298179999999999</v>
      </c>
      <c r="CR59">
        <v>0.81340599999999996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81.023346000000004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426.795388</v>
      </c>
      <c r="L60">
        <v>291.71497199999999</v>
      </c>
      <c r="M60">
        <v>89.314704000000006</v>
      </c>
      <c r="N60">
        <v>114.532988</v>
      </c>
      <c r="O60">
        <v>59.974375000000002</v>
      </c>
      <c r="P60">
        <v>116.49657500000001</v>
      </c>
      <c r="Q60">
        <v>14.505565000000001</v>
      </c>
      <c r="R60">
        <v>27.302598</v>
      </c>
      <c r="S60">
        <v>17.884471999999999</v>
      </c>
      <c r="T60">
        <v>0.53827199999999997</v>
      </c>
      <c r="U60">
        <v>335.43477000000001</v>
      </c>
      <c r="V60">
        <v>9.7782879999999999</v>
      </c>
      <c r="W60">
        <v>23.12801</v>
      </c>
      <c r="X60">
        <v>141.79201900000001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8.7892130000000002</v>
      </c>
      <c r="AG60">
        <v>42.754176000000001</v>
      </c>
      <c r="AH60">
        <v>0</v>
      </c>
      <c r="AI60">
        <v>0</v>
      </c>
      <c r="AJ60">
        <v>0</v>
      </c>
      <c r="AK60">
        <v>52.581485000000001</v>
      </c>
      <c r="AL60">
        <v>12.286058000000001</v>
      </c>
      <c r="AM60">
        <v>15.746878000000001</v>
      </c>
      <c r="AN60">
        <v>0.71553699999999998</v>
      </c>
      <c r="AO60">
        <v>0</v>
      </c>
      <c r="AP60">
        <v>0.73877800000000005</v>
      </c>
      <c r="AQ60">
        <v>31.085208000000002</v>
      </c>
      <c r="AR60">
        <v>33.957273999999998</v>
      </c>
      <c r="AS60">
        <v>15.257474</v>
      </c>
      <c r="AT60">
        <v>14.414923999999999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81.023346000000004</v>
      </c>
      <c r="BA60">
        <f t="shared" si="1"/>
        <v>1978.5433469999994</v>
      </c>
      <c r="BD60">
        <v>5.13</v>
      </c>
      <c r="BE60">
        <v>1.85</v>
      </c>
      <c r="BF60">
        <v>2.11</v>
      </c>
      <c r="BG60">
        <v>1.72</v>
      </c>
      <c r="BH60">
        <v>9.07</v>
      </c>
      <c r="BI60">
        <v>1.33</v>
      </c>
      <c r="BJ60">
        <v>0.91</v>
      </c>
      <c r="BK60">
        <v>1.89</v>
      </c>
      <c r="BL60">
        <v>0.85</v>
      </c>
      <c r="BM60">
        <v>0.15</v>
      </c>
      <c r="BN60">
        <v>2.25</v>
      </c>
      <c r="BO60">
        <v>3.62</v>
      </c>
      <c r="BP60">
        <v>0.25</v>
      </c>
      <c r="BQ60">
        <v>1.94</v>
      </c>
      <c r="BR60">
        <v>2.11</v>
      </c>
      <c r="BS60">
        <v>1.58</v>
      </c>
      <c r="BT60">
        <v>2.8541599999999998</v>
      </c>
      <c r="BU60">
        <v>1.28996</v>
      </c>
      <c r="BV60">
        <v>1.8875850000000001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0.898872</v>
      </c>
      <c r="CL60">
        <v>1.862625</v>
      </c>
      <c r="CM60">
        <v>3.3757570000000001</v>
      </c>
      <c r="CN60">
        <v>3.4054950000000002</v>
      </c>
      <c r="CO60">
        <v>4.1278730000000001</v>
      </c>
      <c r="CP60">
        <v>4.0932700000000004</v>
      </c>
      <c r="CQ60">
        <v>3.3298179999999999</v>
      </c>
      <c r="CR60">
        <v>0.81340599999999996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81.023346000000004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426.795388</v>
      </c>
      <c r="L61">
        <v>291.71497199999999</v>
      </c>
      <c r="M61">
        <v>89.314704000000006</v>
      </c>
      <c r="N61">
        <v>114.532988</v>
      </c>
      <c r="O61">
        <v>59.974375000000002</v>
      </c>
      <c r="P61">
        <v>116.49657500000001</v>
      </c>
      <c r="Q61">
        <v>14.505565000000001</v>
      </c>
      <c r="R61">
        <v>27.302598</v>
      </c>
      <c r="S61">
        <v>17.884471999999999</v>
      </c>
      <c r="T61">
        <v>0.53827199999999997</v>
      </c>
      <c r="U61">
        <v>335.43477000000001</v>
      </c>
      <c r="V61">
        <v>9.7782879999999999</v>
      </c>
      <c r="W61">
        <v>23.12801</v>
      </c>
      <c r="X61">
        <v>141.79201900000001</v>
      </c>
      <c r="Y61">
        <v>0</v>
      </c>
      <c r="Z61">
        <v>6.2995130000000001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8.7892130000000002</v>
      </c>
      <c r="AG61">
        <v>42.754176000000001</v>
      </c>
      <c r="AH61">
        <v>0</v>
      </c>
      <c r="AI61">
        <v>0</v>
      </c>
      <c r="AJ61">
        <v>0</v>
      </c>
      <c r="AK61">
        <v>52.581485000000001</v>
      </c>
      <c r="AL61">
        <v>12.286058000000001</v>
      </c>
      <c r="AM61">
        <v>15.746878000000001</v>
      </c>
      <c r="AN61">
        <v>0.71553699999999998</v>
      </c>
      <c r="AO61">
        <v>0</v>
      </c>
      <c r="AP61">
        <v>0.73877800000000005</v>
      </c>
      <c r="AQ61">
        <v>46.627811999999999</v>
      </c>
      <c r="AR61">
        <v>12.733978</v>
      </c>
      <c r="AS61">
        <v>15.257474</v>
      </c>
      <c r="AT61">
        <v>14.414923999999999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81.013345999999999</v>
      </c>
      <c r="BA61">
        <f t="shared" si="1"/>
        <v>1979.1521679999992</v>
      </c>
      <c r="BD61">
        <v>5.13</v>
      </c>
      <c r="BE61">
        <v>1.85</v>
      </c>
      <c r="BF61">
        <v>2.11</v>
      </c>
      <c r="BG61">
        <v>1.72</v>
      </c>
      <c r="BH61">
        <v>9.07</v>
      </c>
      <c r="BI61">
        <v>1.33</v>
      </c>
      <c r="BJ61">
        <v>0.91</v>
      </c>
      <c r="BK61">
        <v>1.86</v>
      </c>
      <c r="BL61">
        <v>0.87</v>
      </c>
      <c r="BM61">
        <v>0.15</v>
      </c>
      <c r="BN61">
        <v>2.25</v>
      </c>
      <c r="BO61">
        <v>3.62</v>
      </c>
      <c r="BP61">
        <v>0.25</v>
      </c>
      <c r="BQ61">
        <v>1.94</v>
      </c>
      <c r="BR61">
        <v>2.11</v>
      </c>
      <c r="BS61">
        <v>1.58</v>
      </c>
      <c r="BT61">
        <v>2.8541599999999998</v>
      </c>
      <c r="BU61">
        <v>1.28996</v>
      </c>
      <c r="BV61">
        <v>1.8875850000000001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0.898872</v>
      </c>
      <c r="CL61">
        <v>1.862625</v>
      </c>
      <c r="CM61">
        <v>3.3757570000000001</v>
      </c>
      <c r="CN61">
        <v>3.4054950000000002</v>
      </c>
      <c r="CO61">
        <v>4.1278730000000001</v>
      </c>
      <c r="CP61">
        <v>4.0932700000000004</v>
      </c>
      <c r="CQ61">
        <v>3.3298179999999999</v>
      </c>
      <c r="CR61">
        <v>0.81340599999999996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81.013345999999999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426.795388</v>
      </c>
      <c r="L62">
        <v>291.71497199999999</v>
      </c>
      <c r="M62">
        <v>89.314704000000006</v>
      </c>
      <c r="N62">
        <v>114.532988</v>
      </c>
      <c r="O62">
        <v>59.974375000000002</v>
      </c>
      <c r="P62">
        <v>116.49657500000001</v>
      </c>
      <c r="Q62">
        <v>14.505565000000001</v>
      </c>
      <c r="R62">
        <v>27.302598</v>
      </c>
      <c r="S62">
        <v>17.884471999999999</v>
      </c>
      <c r="T62">
        <v>0.53827199999999997</v>
      </c>
      <c r="U62">
        <v>335.43477000000001</v>
      </c>
      <c r="V62">
        <v>9.7782879999999999</v>
      </c>
      <c r="W62">
        <v>23.12801</v>
      </c>
      <c r="X62">
        <v>141.79201900000001</v>
      </c>
      <c r="Y62">
        <v>0</v>
      </c>
      <c r="Z62">
        <v>6.2995130000000001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8.7892130000000002</v>
      </c>
      <c r="AG62">
        <v>42.754176000000001</v>
      </c>
      <c r="AH62">
        <v>0</v>
      </c>
      <c r="AI62">
        <v>0</v>
      </c>
      <c r="AJ62">
        <v>0</v>
      </c>
      <c r="AK62">
        <v>52.581485000000001</v>
      </c>
      <c r="AL62">
        <v>12.286058000000001</v>
      </c>
      <c r="AM62">
        <v>15.746878000000001</v>
      </c>
      <c r="AN62">
        <v>0.71553699999999998</v>
      </c>
      <c r="AO62">
        <v>0</v>
      </c>
      <c r="AP62">
        <v>0.73877800000000005</v>
      </c>
      <c r="AQ62">
        <v>62.170416000000003</v>
      </c>
      <c r="AR62">
        <v>12.733978</v>
      </c>
      <c r="AS62">
        <v>15.257474</v>
      </c>
      <c r="AT62">
        <v>14.414923999999999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80.973346000000006</v>
      </c>
      <c r="BA62">
        <f t="shared" si="1"/>
        <v>1994.6547719999992</v>
      </c>
      <c r="BD62">
        <v>5.13</v>
      </c>
      <c r="BE62">
        <v>1.85</v>
      </c>
      <c r="BF62">
        <v>2.11</v>
      </c>
      <c r="BG62">
        <v>1.72</v>
      </c>
      <c r="BH62">
        <v>9.07</v>
      </c>
      <c r="BI62">
        <v>1.3</v>
      </c>
      <c r="BJ62">
        <v>0.9</v>
      </c>
      <c r="BK62">
        <v>1.86</v>
      </c>
      <c r="BL62">
        <v>0.87</v>
      </c>
      <c r="BM62">
        <v>0.15</v>
      </c>
      <c r="BN62">
        <v>2.25</v>
      </c>
      <c r="BO62">
        <v>3.62</v>
      </c>
      <c r="BP62">
        <v>0.25</v>
      </c>
      <c r="BQ62">
        <v>1.94</v>
      </c>
      <c r="BR62">
        <v>2.11</v>
      </c>
      <c r="BS62">
        <v>1.58</v>
      </c>
      <c r="BT62">
        <v>2.8541599999999998</v>
      </c>
      <c r="BU62">
        <v>1.28996</v>
      </c>
      <c r="BV62">
        <v>1.8875850000000001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0.898872</v>
      </c>
      <c r="CL62">
        <v>1.862625</v>
      </c>
      <c r="CM62">
        <v>3.3757570000000001</v>
      </c>
      <c r="CN62">
        <v>3.4054950000000002</v>
      </c>
      <c r="CO62">
        <v>4.1278730000000001</v>
      </c>
      <c r="CP62">
        <v>4.0932700000000004</v>
      </c>
      <c r="CQ62">
        <v>3.3298179999999999</v>
      </c>
      <c r="CR62">
        <v>0.81340599999999996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80.973346000000006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436.40738800000003</v>
      </c>
      <c r="L63">
        <v>291.71497199999999</v>
      </c>
      <c r="M63">
        <v>89.314704000000006</v>
      </c>
      <c r="N63">
        <v>114.532988</v>
      </c>
      <c r="O63">
        <v>59.974375000000002</v>
      </c>
      <c r="P63">
        <v>116.49657500000001</v>
      </c>
      <c r="Q63">
        <v>20.725971000000001</v>
      </c>
      <c r="R63">
        <v>34.614935000000003</v>
      </c>
      <c r="S63">
        <v>25.031955</v>
      </c>
      <c r="T63">
        <v>0.53827199999999997</v>
      </c>
      <c r="U63">
        <v>335.43477000000001</v>
      </c>
      <c r="V63">
        <v>17.436028</v>
      </c>
      <c r="W63">
        <v>32.671188000000001</v>
      </c>
      <c r="X63">
        <v>141.79201900000001</v>
      </c>
      <c r="Y63">
        <v>0</v>
      </c>
      <c r="Z63">
        <v>6.2995130000000001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8.7892130000000002</v>
      </c>
      <c r="AG63">
        <v>42.754176000000001</v>
      </c>
      <c r="AH63">
        <v>0</v>
      </c>
      <c r="AI63">
        <v>0</v>
      </c>
      <c r="AJ63">
        <v>0</v>
      </c>
      <c r="AK63">
        <v>52.581485000000001</v>
      </c>
      <c r="AL63">
        <v>12.286058000000001</v>
      </c>
      <c r="AM63">
        <v>15.746878000000001</v>
      </c>
      <c r="AN63">
        <v>0.71553699999999998</v>
      </c>
      <c r="AO63">
        <v>0</v>
      </c>
      <c r="AP63">
        <v>0.73877800000000005</v>
      </c>
      <c r="AQ63">
        <v>62.170416000000003</v>
      </c>
      <c r="AR63">
        <v>12.733978</v>
      </c>
      <c r="AS63">
        <v>15.257474</v>
      </c>
      <c r="AT63">
        <v>13.687906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80.973346000000006</v>
      </c>
      <c r="BA63">
        <f t="shared" si="1"/>
        <v>2041.4208979999999</v>
      </c>
      <c r="BD63">
        <v>5.13</v>
      </c>
      <c r="BE63">
        <v>1.85</v>
      </c>
      <c r="BF63">
        <v>2.11</v>
      </c>
      <c r="BG63">
        <v>1.72</v>
      </c>
      <c r="BH63">
        <v>9.07</v>
      </c>
      <c r="BI63">
        <v>1.3</v>
      </c>
      <c r="BJ63">
        <v>0.9</v>
      </c>
      <c r="BK63">
        <v>1.86</v>
      </c>
      <c r="BL63">
        <v>0.87</v>
      </c>
      <c r="BM63">
        <v>0.15</v>
      </c>
      <c r="BN63">
        <v>2.25</v>
      </c>
      <c r="BO63">
        <v>3.62</v>
      </c>
      <c r="BP63">
        <v>0.25</v>
      </c>
      <c r="BQ63">
        <v>1.94</v>
      </c>
      <c r="BR63">
        <v>2.11</v>
      </c>
      <c r="BS63">
        <v>1.58</v>
      </c>
      <c r="BT63">
        <v>2.8541599999999998</v>
      </c>
      <c r="BU63">
        <v>1.28996</v>
      </c>
      <c r="BV63">
        <v>1.8875850000000001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0.898872</v>
      </c>
      <c r="CL63">
        <v>1.862625</v>
      </c>
      <c r="CM63">
        <v>3.3757570000000001</v>
      </c>
      <c r="CN63">
        <v>3.4054950000000002</v>
      </c>
      <c r="CO63">
        <v>4.1278730000000001</v>
      </c>
      <c r="CP63">
        <v>4.0932700000000004</v>
      </c>
      <c r="CQ63">
        <v>3.3298179999999999</v>
      </c>
      <c r="CR63">
        <v>0.81340599999999996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80.973346000000006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450.82538799999998</v>
      </c>
      <c r="L64">
        <v>291.71497199999999</v>
      </c>
      <c r="M64">
        <v>89.314704000000006</v>
      </c>
      <c r="N64">
        <v>114.532988</v>
      </c>
      <c r="O64">
        <v>59.974375000000002</v>
      </c>
      <c r="P64">
        <v>116.49657500000001</v>
      </c>
      <c r="Q64">
        <v>20.725971000000001</v>
      </c>
      <c r="R64">
        <v>40.112414000000001</v>
      </c>
      <c r="S64">
        <v>25.031955</v>
      </c>
      <c r="T64">
        <v>0.53827199999999997</v>
      </c>
      <c r="U64">
        <v>335.43477000000001</v>
      </c>
      <c r="V64">
        <v>17.436264000000001</v>
      </c>
      <c r="W64">
        <v>32.671188000000001</v>
      </c>
      <c r="X64">
        <v>141.79201900000001</v>
      </c>
      <c r="Y64">
        <v>0</v>
      </c>
      <c r="Z64">
        <v>6.2995130000000001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8.7892130000000002</v>
      </c>
      <c r="AG64">
        <v>42.754176000000001</v>
      </c>
      <c r="AH64">
        <v>0</v>
      </c>
      <c r="AI64">
        <v>0</v>
      </c>
      <c r="AJ64">
        <v>0</v>
      </c>
      <c r="AK64">
        <v>52.581485000000001</v>
      </c>
      <c r="AL64">
        <v>12.286058000000001</v>
      </c>
      <c r="AM64">
        <v>15.746878000000001</v>
      </c>
      <c r="AN64">
        <v>0.71553699999999998</v>
      </c>
      <c r="AO64">
        <v>0</v>
      </c>
      <c r="AP64">
        <v>0.73877800000000005</v>
      </c>
      <c r="AQ64">
        <v>62.170416000000003</v>
      </c>
      <c r="AR64">
        <v>12.733978</v>
      </c>
      <c r="AS64">
        <v>15.257474</v>
      </c>
      <c r="AT64">
        <v>13.755682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80.973346000000006</v>
      </c>
      <c r="BA64">
        <f t="shared" si="1"/>
        <v>2061.4043889999998</v>
      </c>
      <c r="BD64">
        <v>5.13</v>
      </c>
      <c r="BE64">
        <v>1.85</v>
      </c>
      <c r="BF64">
        <v>2.11</v>
      </c>
      <c r="BG64">
        <v>1.72</v>
      </c>
      <c r="BH64">
        <v>9.07</v>
      </c>
      <c r="BI64">
        <v>1.3</v>
      </c>
      <c r="BJ64">
        <v>0.9</v>
      </c>
      <c r="BK64">
        <v>1.86</v>
      </c>
      <c r="BL64">
        <v>0.87</v>
      </c>
      <c r="BM64">
        <v>0.15</v>
      </c>
      <c r="BN64">
        <v>2.25</v>
      </c>
      <c r="BO64">
        <v>3.62</v>
      </c>
      <c r="BP64">
        <v>0.25</v>
      </c>
      <c r="BQ64">
        <v>1.94</v>
      </c>
      <c r="BR64">
        <v>2.11</v>
      </c>
      <c r="BS64">
        <v>1.58</v>
      </c>
      <c r="BT64">
        <v>2.8541599999999998</v>
      </c>
      <c r="BU64">
        <v>1.28996</v>
      </c>
      <c r="BV64">
        <v>1.8875850000000001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0.898872</v>
      </c>
      <c r="CL64">
        <v>1.862625</v>
      </c>
      <c r="CM64">
        <v>3.3757570000000001</v>
      </c>
      <c r="CN64">
        <v>3.4054950000000002</v>
      </c>
      <c r="CO64">
        <v>4.1278730000000001</v>
      </c>
      <c r="CP64">
        <v>4.0932700000000004</v>
      </c>
      <c r="CQ64">
        <v>3.3298179999999999</v>
      </c>
      <c r="CR64">
        <v>0.81340599999999996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80.973346000000006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474.855388</v>
      </c>
      <c r="L65">
        <v>291.71497199999999</v>
      </c>
      <c r="M65">
        <v>89.314704000000006</v>
      </c>
      <c r="N65">
        <v>114.532988</v>
      </c>
      <c r="O65">
        <v>59.974375000000002</v>
      </c>
      <c r="P65">
        <v>116.49657500000001</v>
      </c>
      <c r="Q65">
        <v>20.725971000000001</v>
      </c>
      <c r="R65">
        <v>40.112414000000001</v>
      </c>
      <c r="S65">
        <v>25.031955</v>
      </c>
      <c r="T65">
        <v>0.53827199999999997</v>
      </c>
      <c r="U65">
        <v>335.43477000000001</v>
      </c>
      <c r="V65">
        <v>17.436264000000001</v>
      </c>
      <c r="W65">
        <v>32.671188000000001</v>
      </c>
      <c r="X65">
        <v>141.79201900000001</v>
      </c>
      <c r="Y65">
        <v>0</v>
      </c>
      <c r="Z65">
        <v>6.2995130000000001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8.7892130000000002</v>
      </c>
      <c r="AG65">
        <v>42.754176000000001</v>
      </c>
      <c r="AH65">
        <v>0</v>
      </c>
      <c r="AI65">
        <v>0</v>
      </c>
      <c r="AJ65">
        <v>0</v>
      </c>
      <c r="AK65">
        <v>52.581485000000001</v>
      </c>
      <c r="AL65">
        <v>12.286058000000001</v>
      </c>
      <c r="AM65">
        <v>15.746878000000001</v>
      </c>
      <c r="AN65">
        <v>0.71553699999999998</v>
      </c>
      <c r="AO65">
        <v>0</v>
      </c>
      <c r="AP65">
        <v>0.73877800000000005</v>
      </c>
      <c r="AQ65">
        <v>62.170416000000003</v>
      </c>
      <c r="AR65">
        <v>16.978636999999999</v>
      </c>
      <c r="AS65">
        <v>15.257474</v>
      </c>
      <c r="AT65">
        <v>13.226258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80.973346000000006</v>
      </c>
      <c r="BA65">
        <f t="shared" si="1"/>
        <v>2089.1496239999992</v>
      </c>
      <c r="BD65">
        <v>5.13</v>
      </c>
      <c r="BE65">
        <v>1.85</v>
      </c>
      <c r="BF65">
        <v>2.11</v>
      </c>
      <c r="BG65">
        <v>1.72</v>
      </c>
      <c r="BH65">
        <v>9.07</v>
      </c>
      <c r="BI65">
        <v>1.3</v>
      </c>
      <c r="BJ65">
        <v>0.9</v>
      </c>
      <c r="BK65">
        <v>1.86</v>
      </c>
      <c r="BL65">
        <v>0.87</v>
      </c>
      <c r="BM65">
        <v>0.15</v>
      </c>
      <c r="BN65">
        <v>2.25</v>
      </c>
      <c r="BO65">
        <v>3.62</v>
      </c>
      <c r="BP65">
        <v>0.25</v>
      </c>
      <c r="BQ65">
        <v>1.94</v>
      </c>
      <c r="BR65">
        <v>2.11</v>
      </c>
      <c r="BS65">
        <v>1.58</v>
      </c>
      <c r="BT65">
        <v>2.8541599999999998</v>
      </c>
      <c r="BU65">
        <v>1.28996</v>
      </c>
      <c r="BV65">
        <v>1.8875850000000001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0.898872</v>
      </c>
      <c r="CL65">
        <v>1.862625</v>
      </c>
      <c r="CM65">
        <v>3.3757570000000001</v>
      </c>
      <c r="CN65">
        <v>3.4054950000000002</v>
      </c>
      <c r="CO65">
        <v>4.1278730000000001</v>
      </c>
      <c r="CP65">
        <v>4.0932700000000004</v>
      </c>
      <c r="CQ65">
        <v>3.3298179999999999</v>
      </c>
      <c r="CR65">
        <v>0.81340599999999996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80.973346000000006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498.88538799999998</v>
      </c>
      <c r="L66">
        <v>291.71497199999999</v>
      </c>
      <c r="M66">
        <v>89.314704000000006</v>
      </c>
      <c r="N66">
        <v>114.532988</v>
      </c>
      <c r="O66">
        <v>59.974375000000002</v>
      </c>
      <c r="P66">
        <v>116.49657500000001</v>
      </c>
      <c r="Q66">
        <v>20.725971000000001</v>
      </c>
      <c r="R66">
        <v>40.112414000000001</v>
      </c>
      <c r="S66">
        <v>25.031955</v>
      </c>
      <c r="T66">
        <v>0.53827199999999997</v>
      </c>
      <c r="U66">
        <v>335.43477000000001</v>
      </c>
      <c r="V66">
        <v>17.436264000000001</v>
      </c>
      <c r="W66">
        <v>32.671188000000001</v>
      </c>
      <c r="X66">
        <v>141.79201900000001</v>
      </c>
      <c r="Y66">
        <v>0</v>
      </c>
      <c r="Z66">
        <v>6.2995130000000001</v>
      </c>
      <c r="AA66">
        <v>0</v>
      </c>
      <c r="AB66">
        <v>0</v>
      </c>
      <c r="AC66">
        <v>0</v>
      </c>
      <c r="AD66">
        <v>0</v>
      </c>
      <c r="AE66">
        <v>5.1097390000000003</v>
      </c>
      <c r="AF66">
        <v>8.7892130000000002</v>
      </c>
      <c r="AG66">
        <v>42.754176000000001</v>
      </c>
      <c r="AH66">
        <v>0</v>
      </c>
      <c r="AI66">
        <v>0</v>
      </c>
      <c r="AJ66">
        <v>0</v>
      </c>
      <c r="AK66">
        <v>52.581485000000001</v>
      </c>
      <c r="AL66">
        <v>12.286058000000001</v>
      </c>
      <c r="AM66">
        <v>15.746878000000001</v>
      </c>
      <c r="AN66">
        <v>0.71553699999999998</v>
      </c>
      <c r="AO66">
        <v>0</v>
      </c>
      <c r="AP66">
        <v>0.73877800000000005</v>
      </c>
      <c r="AQ66">
        <v>62.170416000000003</v>
      </c>
      <c r="AR66">
        <v>16.978636999999999</v>
      </c>
      <c r="AS66">
        <v>15.257474</v>
      </c>
      <c r="AT66">
        <v>14.259638000000001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80.973346000000006</v>
      </c>
      <c r="BA66">
        <f t="shared" si="1"/>
        <v>2119.3227429999997</v>
      </c>
      <c r="BD66">
        <v>5.13</v>
      </c>
      <c r="BE66">
        <v>1.85</v>
      </c>
      <c r="BF66">
        <v>2.11</v>
      </c>
      <c r="BG66">
        <v>1.72</v>
      </c>
      <c r="BH66">
        <v>9.07</v>
      </c>
      <c r="BI66">
        <v>1.3</v>
      </c>
      <c r="BJ66">
        <v>0.9</v>
      </c>
      <c r="BK66">
        <v>1.86</v>
      </c>
      <c r="BL66">
        <v>0.87</v>
      </c>
      <c r="BM66">
        <v>0.15</v>
      </c>
      <c r="BN66">
        <v>2.25</v>
      </c>
      <c r="BO66">
        <v>3.62</v>
      </c>
      <c r="BP66">
        <v>0.25</v>
      </c>
      <c r="BQ66">
        <v>1.94</v>
      </c>
      <c r="BR66">
        <v>2.11</v>
      </c>
      <c r="BS66">
        <v>1.58</v>
      </c>
      <c r="BT66">
        <v>2.8541599999999998</v>
      </c>
      <c r="BU66">
        <v>1.28996</v>
      </c>
      <c r="BV66">
        <v>1.8875850000000001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0.898872</v>
      </c>
      <c r="CL66">
        <v>1.862625</v>
      </c>
      <c r="CM66">
        <v>3.3757570000000001</v>
      </c>
      <c r="CN66">
        <v>3.4054950000000002</v>
      </c>
      <c r="CO66">
        <v>4.1278730000000001</v>
      </c>
      <c r="CP66">
        <v>4.0932700000000004</v>
      </c>
      <c r="CQ66">
        <v>3.3298179999999999</v>
      </c>
      <c r="CR66">
        <v>0.81340599999999996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80.973346000000006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503.69138800000002</v>
      </c>
      <c r="L67">
        <v>291.71497199999999</v>
      </c>
      <c r="M67">
        <v>89.314704000000006</v>
      </c>
      <c r="N67">
        <v>114.532988</v>
      </c>
      <c r="O67">
        <v>59.974375000000002</v>
      </c>
      <c r="P67">
        <v>116.49657500000001</v>
      </c>
      <c r="Q67">
        <v>20.725971000000001</v>
      </c>
      <c r="R67">
        <v>40.112414000000001</v>
      </c>
      <c r="S67">
        <v>25.031955</v>
      </c>
      <c r="T67">
        <v>0.53827199999999997</v>
      </c>
      <c r="U67">
        <v>335.43477000000001</v>
      </c>
      <c r="V67">
        <v>17.436264000000001</v>
      </c>
      <c r="W67">
        <v>32.671188000000001</v>
      </c>
      <c r="X67">
        <v>141.79201900000001</v>
      </c>
      <c r="Y67">
        <v>0</v>
      </c>
      <c r="Z67">
        <v>6.2995130000000001</v>
      </c>
      <c r="AA67">
        <v>3.6448700000000001</v>
      </c>
      <c r="AB67">
        <v>0</v>
      </c>
      <c r="AC67">
        <v>0</v>
      </c>
      <c r="AD67">
        <v>0</v>
      </c>
      <c r="AE67">
        <v>16.351165000000002</v>
      </c>
      <c r="AF67">
        <v>8.7892130000000002</v>
      </c>
      <c r="AG67">
        <v>42.754176000000001</v>
      </c>
      <c r="AH67">
        <v>0</v>
      </c>
      <c r="AI67">
        <v>0</v>
      </c>
      <c r="AJ67">
        <v>0</v>
      </c>
      <c r="AK67">
        <v>52.581485000000001</v>
      </c>
      <c r="AL67">
        <v>12.286058000000001</v>
      </c>
      <c r="AM67">
        <v>15.746878000000001</v>
      </c>
      <c r="AN67">
        <v>0.71553699999999998</v>
      </c>
      <c r="AO67">
        <v>0</v>
      </c>
      <c r="AP67">
        <v>0.73877800000000005</v>
      </c>
      <c r="AQ67">
        <v>62.170416000000003</v>
      </c>
      <c r="AR67">
        <v>13.795142</v>
      </c>
      <c r="AS67">
        <v>15.257474</v>
      </c>
      <c r="AT67">
        <v>14.414923999999999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80.973346000000006</v>
      </c>
      <c r="BA67">
        <f t="shared" si="1"/>
        <v>2135.9868299999998</v>
      </c>
      <c r="BD67">
        <v>5.13</v>
      </c>
      <c r="BE67">
        <v>1.85</v>
      </c>
      <c r="BF67">
        <v>2.11</v>
      </c>
      <c r="BG67">
        <v>1.72</v>
      </c>
      <c r="BH67">
        <v>9.07</v>
      </c>
      <c r="BI67">
        <v>1.3</v>
      </c>
      <c r="BJ67">
        <v>0.9</v>
      </c>
      <c r="BK67">
        <v>1.86</v>
      </c>
      <c r="BL67">
        <v>0.87</v>
      </c>
      <c r="BM67">
        <v>0.15</v>
      </c>
      <c r="BN67">
        <v>2.25</v>
      </c>
      <c r="BO67">
        <v>3.62</v>
      </c>
      <c r="BP67">
        <v>0.25</v>
      </c>
      <c r="BQ67">
        <v>1.94</v>
      </c>
      <c r="BR67">
        <v>2.11</v>
      </c>
      <c r="BS67">
        <v>1.58</v>
      </c>
      <c r="BT67">
        <v>2.8541599999999998</v>
      </c>
      <c r="BU67">
        <v>1.28996</v>
      </c>
      <c r="BV67">
        <v>1.8875850000000001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0.898872</v>
      </c>
      <c r="CL67">
        <v>1.862625</v>
      </c>
      <c r="CM67">
        <v>3.3757570000000001</v>
      </c>
      <c r="CN67">
        <v>3.4054950000000002</v>
      </c>
      <c r="CO67">
        <v>4.1278730000000001</v>
      </c>
      <c r="CP67">
        <v>4.0932700000000004</v>
      </c>
      <c r="CQ67">
        <v>3.3298179999999999</v>
      </c>
      <c r="CR67">
        <v>0.81340599999999996</v>
      </c>
      <c r="CS67">
        <v>2.6853910000000001</v>
      </c>
      <c r="CT67">
        <v>0</v>
      </c>
      <c r="CU67">
        <v>0</v>
      </c>
      <c r="CV67">
        <v>0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80.973346000000006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503.69138800000002</v>
      </c>
      <c r="L68">
        <v>291.71497199999999</v>
      </c>
      <c r="M68">
        <v>89.314704000000006</v>
      </c>
      <c r="N68">
        <v>114.532988</v>
      </c>
      <c r="O68">
        <v>59.974375000000002</v>
      </c>
      <c r="P68">
        <v>116.49657500000001</v>
      </c>
      <c r="Q68">
        <v>20.725971000000001</v>
      </c>
      <c r="R68">
        <v>40.112414000000001</v>
      </c>
      <c r="S68">
        <v>25.031955</v>
      </c>
      <c r="T68">
        <v>0.53827199999999997</v>
      </c>
      <c r="U68">
        <v>335.43477000000001</v>
      </c>
      <c r="V68">
        <v>17.436264000000001</v>
      </c>
      <c r="W68">
        <v>32.671188000000001</v>
      </c>
      <c r="X68">
        <v>141.79201900000001</v>
      </c>
      <c r="Y68">
        <v>0</v>
      </c>
      <c r="Z68">
        <v>6.2995130000000001</v>
      </c>
      <c r="AA68">
        <v>3.6448700000000001</v>
      </c>
      <c r="AB68">
        <v>2.668291</v>
      </c>
      <c r="AC68">
        <v>0</v>
      </c>
      <c r="AD68">
        <v>0</v>
      </c>
      <c r="AE68">
        <v>16.351165000000002</v>
      </c>
      <c r="AF68">
        <v>8.7892130000000002</v>
      </c>
      <c r="AG68">
        <v>42.754176000000001</v>
      </c>
      <c r="AH68">
        <v>0</v>
      </c>
      <c r="AI68">
        <v>0</v>
      </c>
      <c r="AJ68">
        <v>0</v>
      </c>
      <c r="AK68">
        <v>52.581485000000001</v>
      </c>
      <c r="AL68">
        <v>12.286058000000001</v>
      </c>
      <c r="AM68">
        <v>15.746878000000001</v>
      </c>
      <c r="AN68">
        <v>0.71553699999999998</v>
      </c>
      <c r="AO68">
        <v>0</v>
      </c>
      <c r="AP68">
        <v>0.73877800000000005</v>
      </c>
      <c r="AQ68">
        <v>62.170416000000003</v>
      </c>
      <c r="AR68">
        <v>13.795142</v>
      </c>
      <c r="AS68">
        <v>15.257474</v>
      </c>
      <c r="AT68">
        <v>14.414923999999999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80.973346000000006</v>
      </c>
      <c r="BA68">
        <f t="shared" ref="BA68:BA99" si="4">SUM(B68:AZ68)</f>
        <v>2138.6551209999998</v>
      </c>
      <c r="BD68">
        <v>5.13</v>
      </c>
      <c r="BE68">
        <v>1.85</v>
      </c>
      <c r="BF68">
        <v>2.11</v>
      </c>
      <c r="BG68">
        <v>1.72</v>
      </c>
      <c r="BH68">
        <v>9.07</v>
      </c>
      <c r="BI68">
        <v>1.3</v>
      </c>
      <c r="BJ68">
        <v>0.9</v>
      </c>
      <c r="BK68">
        <v>1.86</v>
      </c>
      <c r="BL68">
        <v>0.87</v>
      </c>
      <c r="BM68">
        <v>0.15</v>
      </c>
      <c r="BN68">
        <v>2.25</v>
      </c>
      <c r="BO68">
        <v>3.62</v>
      </c>
      <c r="BP68">
        <v>0.25</v>
      </c>
      <c r="BQ68">
        <v>1.94</v>
      </c>
      <c r="BR68">
        <v>2.11</v>
      </c>
      <c r="BS68">
        <v>1.58</v>
      </c>
      <c r="BT68">
        <v>2.8541599999999998</v>
      </c>
      <c r="BU68">
        <v>1.28996</v>
      </c>
      <c r="BV68">
        <v>1.8875850000000001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0.898872</v>
      </c>
      <c r="CL68">
        <v>1.862625</v>
      </c>
      <c r="CM68">
        <v>3.3757570000000001</v>
      </c>
      <c r="CN68">
        <v>3.4054950000000002</v>
      </c>
      <c r="CO68">
        <v>4.1278730000000001</v>
      </c>
      <c r="CP68">
        <v>4.0932700000000004</v>
      </c>
      <c r="CQ68">
        <v>3.3298179999999999</v>
      </c>
      <c r="CR68">
        <v>0.81340599999999996</v>
      </c>
      <c r="CS68">
        <v>2.6853910000000001</v>
      </c>
      <c r="CT68">
        <v>0</v>
      </c>
      <c r="CU68">
        <v>0</v>
      </c>
      <c r="CV68">
        <v>0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80.973346000000006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566.16938800000003</v>
      </c>
      <c r="L69">
        <v>291.71497199999999</v>
      </c>
      <c r="M69">
        <v>89.314704000000006</v>
      </c>
      <c r="N69">
        <v>114.532988</v>
      </c>
      <c r="O69">
        <v>59.974375000000002</v>
      </c>
      <c r="P69">
        <v>116.49657500000001</v>
      </c>
      <c r="Q69">
        <v>20.725971000000001</v>
      </c>
      <c r="R69">
        <v>40.112414000000001</v>
      </c>
      <c r="S69">
        <v>25.031955</v>
      </c>
      <c r="T69">
        <v>0.53827199999999997</v>
      </c>
      <c r="U69">
        <v>335.43477000000001</v>
      </c>
      <c r="V69">
        <v>17.436264000000001</v>
      </c>
      <c r="W69">
        <v>32.671188000000001</v>
      </c>
      <c r="X69">
        <v>141.79201900000001</v>
      </c>
      <c r="Y69">
        <v>0</v>
      </c>
      <c r="Z69">
        <v>1.480248</v>
      </c>
      <c r="AA69">
        <v>13.44046</v>
      </c>
      <c r="AB69">
        <v>13.181359</v>
      </c>
      <c r="AC69">
        <v>9.6383749999999999</v>
      </c>
      <c r="AD69">
        <v>0</v>
      </c>
      <c r="AE69">
        <v>16.351165000000002</v>
      </c>
      <c r="AF69">
        <v>8.7892130000000002</v>
      </c>
      <c r="AG69">
        <v>42.754176000000001</v>
      </c>
      <c r="AH69">
        <v>2.8172769999999998</v>
      </c>
      <c r="AI69">
        <v>0</v>
      </c>
      <c r="AJ69">
        <v>0</v>
      </c>
      <c r="AK69">
        <v>52.581485000000001</v>
      </c>
      <c r="AL69">
        <v>12.286058000000001</v>
      </c>
      <c r="AM69">
        <v>15.746878000000001</v>
      </c>
      <c r="AN69">
        <v>0.71553699999999998</v>
      </c>
      <c r="AO69">
        <v>0</v>
      </c>
      <c r="AP69">
        <v>0.73877800000000005</v>
      </c>
      <c r="AQ69">
        <v>62.170416000000003</v>
      </c>
      <c r="AR69">
        <v>32.896109000000003</v>
      </c>
      <c r="AS69">
        <v>18.102087000000001</v>
      </c>
      <c r="AT69">
        <v>13.694602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80.934877</v>
      </c>
      <c r="BA69">
        <f t="shared" si="4"/>
        <v>2250.2649550000001</v>
      </c>
      <c r="BD69">
        <v>5.13</v>
      </c>
      <c r="BE69">
        <v>1.85</v>
      </c>
      <c r="BF69">
        <v>2.11</v>
      </c>
      <c r="BG69">
        <v>1.72</v>
      </c>
      <c r="BH69">
        <v>9.07</v>
      </c>
      <c r="BI69">
        <v>1.24</v>
      </c>
      <c r="BJ69">
        <v>0.9</v>
      </c>
      <c r="BK69">
        <v>1.86</v>
      </c>
      <c r="BL69">
        <v>0.87</v>
      </c>
      <c r="BM69">
        <v>0.15</v>
      </c>
      <c r="BN69">
        <v>2.25</v>
      </c>
      <c r="BO69">
        <v>3.62</v>
      </c>
      <c r="BP69">
        <v>0.25</v>
      </c>
      <c r="BQ69">
        <v>1.94</v>
      </c>
      <c r="BR69">
        <v>2.11</v>
      </c>
      <c r="BS69">
        <v>1.58</v>
      </c>
      <c r="BT69">
        <v>2.8541599999999998</v>
      </c>
      <c r="BU69">
        <v>1.28996</v>
      </c>
      <c r="BV69">
        <v>1.8875850000000001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0.898872</v>
      </c>
      <c r="CL69">
        <v>1.862625</v>
      </c>
      <c r="CM69">
        <v>3.3757570000000001</v>
      </c>
      <c r="CN69">
        <v>3.4054950000000002</v>
      </c>
      <c r="CO69">
        <v>4.1278730000000001</v>
      </c>
      <c r="CP69">
        <v>4.0932700000000004</v>
      </c>
      <c r="CQ69">
        <v>3.3298179999999999</v>
      </c>
      <c r="CR69">
        <v>0.81340599999999996</v>
      </c>
      <c r="CS69">
        <v>2.6853910000000001</v>
      </c>
      <c r="CT69">
        <v>0</v>
      </c>
      <c r="CU69">
        <v>0</v>
      </c>
      <c r="CV69">
        <v>2.1531000000000002E-2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80.934877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566.16938800000003</v>
      </c>
      <c r="L70">
        <v>349.38697200000001</v>
      </c>
      <c r="M70">
        <v>89.314704000000006</v>
      </c>
      <c r="N70">
        <v>114.532988</v>
      </c>
      <c r="O70">
        <v>59.974375000000002</v>
      </c>
      <c r="P70">
        <v>116.49657500000001</v>
      </c>
      <c r="Q70">
        <v>20.725971000000001</v>
      </c>
      <c r="R70">
        <v>40.112414000000001</v>
      </c>
      <c r="S70">
        <v>25.031955</v>
      </c>
      <c r="T70">
        <v>0.53827199999999997</v>
      </c>
      <c r="U70">
        <v>335.43477000000001</v>
      </c>
      <c r="V70">
        <v>17.436264000000001</v>
      </c>
      <c r="W70">
        <v>32.671188000000001</v>
      </c>
      <c r="X70">
        <v>141.79201900000001</v>
      </c>
      <c r="Y70">
        <v>0</v>
      </c>
      <c r="Z70">
        <v>6.2995130000000001</v>
      </c>
      <c r="AA70">
        <v>17.085329999999999</v>
      </c>
      <c r="AB70">
        <v>13.181359</v>
      </c>
      <c r="AC70">
        <v>9.6383749999999999</v>
      </c>
      <c r="AD70">
        <v>7.8837619999999999</v>
      </c>
      <c r="AE70">
        <v>16.351165000000002</v>
      </c>
      <c r="AF70">
        <v>8.7892130000000002</v>
      </c>
      <c r="AG70">
        <v>42.754176000000001</v>
      </c>
      <c r="AH70">
        <v>19.720939999999999</v>
      </c>
      <c r="AI70">
        <v>0</v>
      </c>
      <c r="AJ70">
        <v>0</v>
      </c>
      <c r="AK70">
        <v>52.581485000000001</v>
      </c>
      <c r="AL70">
        <v>12.286058000000001</v>
      </c>
      <c r="AM70">
        <v>15.746878000000001</v>
      </c>
      <c r="AN70">
        <v>0.71553699999999998</v>
      </c>
      <c r="AO70">
        <v>0</v>
      </c>
      <c r="AP70">
        <v>0.73877800000000005</v>
      </c>
      <c r="AQ70">
        <v>62.170416000000003</v>
      </c>
      <c r="AR70">
        <v>32.896109000000003</v>
      </c>
      <c r="AS70">
        <v>18.102087000000001</v>
      </c>
      <c r="AT70">
        <v>13.192776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81.072136</v>
      </c>
      <c r="BA70">
        <f t="shared" si="4"/>
        <v>2340.8239480000002</v>
      </c>
      <c r="BD70">
        <v>5.13</v>
      </c>
      <c r="BE70">
        <v>1.85</v>
      </c>
      <c r="BF70">
        <v>2.11</v>
      </c>
      <c r="BG70">
        <v>1.72</v>
      </c>
      <c r="BH70">
        <v>9.07</v>
      </c>
      <c r="BI70">
        <v>1.24</v>
      </c>
      <c r="BJ70">
        <v>0.9</v>
      </c>
      <c r="BK70">
        <v>1.86</v>
      </c>
      <c r="BL70">
        <v>0.87</v>
      </c>
      <c r="BM70">
        <v>0.15</v>
      </c>
      <c r="BN70">
        <v>2.25</v>
      </c>
      <c r="BO70">
        <v>3.62</v>
      </c>
      <c r="BP70">
        <v>0.25</v>
      </c>
      <c r="BQ70">
        <v>1.94</v>
      </c>
      <c r="BR70">
        <v>2.11</v>
      </c>
      <c r="BS70">
        <v>1.58</v>
      </c>
      <c r="BT70">
        <v>2.8541599999999998</v>
      </c>
      <c r="BU70">
        <v>1.28996</v>
      </c>
      <c r="BV70">
        <v>1.8875850000000001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0.898872</v>
      </c>
      <c r="CL70">
        <v>1.862625</v>
      </c>
      <c r="CM70">
        <v>3.3757570000000001</v>
      </c>
      <c r="CN70">
        <v>3.4054950000000002</v>
      </c>
      <c r="CO70">
        <v>4.1278730000000001</v>
      </c>
      <c r="CP70">
        <v>4.0932700000000004</v>
      </c>
      <c r="CQ70">
        <v>3.3298179999999999</v>
      </c>
      <c r="CR70">
        <v>0.81340599999999996</v>
      </c>
      <c r="CS70">
        <v>2.6853910000000001</v>
      </c>
      <c r="CT70">
        <v>0</v>
      </c>
      <c r="CU70">
        <v>0</v>
      </c>
      <c r="CV70">
        <v>0.15878999999999999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81.072136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586.35458800000004</v>
      </c>
      <c r="L71">
        <v>368.82099499999998</v>
      </c>
      <c r="M71">
        <v>89.314704000000006</v>
      </c>
      <c r="N71">
        <v>114.532988</v>
      </c>
      <c r="O71">
        <v>59.974375000000002</v>
      </c>
      <c r="P71">
        <v>116.49657500000001</v>
      </c>
      <c r="Q71">
        <v>20.725971000000001</v>
      </c>
      <c r="R71">
        <v>40.112414000000001</v>
      </c>
      <c r="S71">
        <v>25.031955</v>
      </c>
      <c r="T71">
        <v>0.53827199999999997</v>
      </c>
      <c r="U71">
        <v>335.43477000000001</v>
      </c>
      <c r="V71">
        <v>17.436264000000001</v>
      </c>
      <c r="W71">
        <v>32.671188000000001</v>
      </c>
      <c r="X71">
        <v>141.79201900000001</v>
      </c>
      <c r="Y71">
        <v>0</v>
      </c>
      <c r="Z71">
        <v>6.2995130000000001</v>
      </c>
      <c r="AA71">
        <v>17.085329999999999</v>
      </c>
      <c r="AB71">
        <v>13.181359</v>
      </c>
      <c r="AC71">
        <v>9.6383749999999999</v>
      </c>
      <c r="AD71">
        <v>18.132653999999999</v>
      </c>
      <c r="AE71">
        <v>16.351165000000002</v>
      </c>
      <c r="AF71">
        <v>8.7892130000000002</v>
      </c>
      <c r="AG71">
        <v>42.754176000000001</v>
      </c>
      <c r="AH71">
        <v>41.320065999999997</v>
      </c>
      <c r="AI71">
        <v>0</v>
      </c>
      <c r="AJ71">
        <v>0</v>
      </c>
      <c r="AK71">
        <v>52.581485000000001</v>
      </c>
      <c r="AL71">
        <v>12.286058000000001</v>
      </c>
      <c r="AM71">
        <v>15.746878000000001</v>
      </c>
      <c r="AN71">
        <v>0.71553699999999998</v>
      </c>
      <c r="AO71">
        <v>0</v>
      </c>
      <c r="AP71">
        <v>0.73877800000000005</v>
      </c>
      <c r="AQ71">
        <v>62.170416000000003</v>
      </c>
      <c r="AR71">
        <v>32.896109000000003</v>
      </c>
      <c r="AS71">
        <v>18.102087000000001</v>
      </c>
      <c r="AT71">
        <v>14.414923999999999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81.385678999999996</v>
      </c>
      <c r="BA71">
        <f t="shared" si="4"/>
        <v>2413.8268800000005</v>
      </c>
      <c r="BD71">
        <v>5.13</v>
      </c>
      <c r="BE71">
        <v>1.85</v>
      </c>
      <c r="BF71">
        <v>2.11</v>
      </c>
      <c r="BG71">
        <v>1.72</v>
      </c>
      <c r="BH71">
        <v>9.07</v>
      </c>
      <c r="BI71">
        <v>1.24</v>
      </c>
      <c r="BJ71">
        <v>0.9</v>
      </c>
      <c r="BK71">
        <v>1.86</v>
      </c>
      <c r="BL71">
        <v>0.87</v>
      </c>
      <c r="BM71">
        <v>0.15</v>
      </c>
      <c r="BN71">
        <v>2.25</v>
      </c>
      <c r="BO71">
        <v>3.62</v>
      </c>
      <c r="BP71">
        <v>0.25</v>
      </c>
      <c r="BQ71">
        <v>1.94</v>
      </c>
      <c r="BR71">
        <v>2.11</v>
      </c>
      <c r="BS71">
        <v>1.58</v>
      </c>
      <c r="BT71">
        <v>2.8541599999999998</v>
      </c>
      <c r="BU71">
        <v>1.28996</v>
      </c>
      <c r="BV71">
        <v>1.8875850000000001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0.898872</v>
      </c>
      <c r="CL71">
        <v>1.862625</v>
      </c>
      <c r="CM71">
        <v>3.3757570000000001</v>
      </c>
      <c r="CN71">
        <v>3.4054950000000002</v>
      </c>
      <c r="CO71">
        <v>4.1278730000000001</v>
      </c>
      <c r="CP71">
        <v>4.0932700000000004</v>
      </c>
      <c r="CQ71">
        <v>3.3298179999999999</v>
      </c>
      <c r="CR71">
        <v>0.81340599999999996</v>
      </c>
      <c r="CS71">
        <v>2.6853910000000001</v>
      </c>
      <c r="CT71">
        <v>0</v>
      </c>
      <c r="CU71">
        <v>0.141296</v>
      </c>
      <c r="CV71">
        <v>0.33103700000000003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81.385678999999996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600.77258800000004</v>
      </c>
      <c r="L72">
        <v>368.82099499999998</v>
      </c>
      <c r="M72">
        <v>89.314704000000006</v>
      </c>
      <c r="N72">
        <v>114.532988</v>
      </c>
      <c r="O72">
        <v>59.974375000000002</v>
      </c>
      <c r="P72">
        <v>116.49657500000001</v>
      </c>
      <c r="Q72">
        <v>20.725971000000001</v>
      </c>
      <c r="R72">
        <v>40.112414000000001</v>
      </c>
      <c r="S72">
        <v>25.031955</v>
      </c>
      <c r="T72">
        <v>0.53827199999999997</v>
      </c>
      <c r="U72">
        <v>335.43477000000001</v>
      </c>
      <c r="V72">
        <v>17.436264000000001</v>
      </c>
      <c r="W72">
        <v>32.671188000000001</v>
      </c>
      <c r="X72">
        <v>141.79201900000001</v>
      </c>
      <c r="Y72">
        <v>0</v>
      </c>
      <c r="Z72">
        <v>7.4012399999999996</v>
      </c>
      <c r="AA72">
        <v>27.008489999999998</v>
      </c>
      <c r="AB72">
        <v>13.181359</v>
      </c>
      <c r="AC72">
        <v>9.6383749999999999</v>
      </c>
      <c r="AD72">
        <v>27.198979999999999</v>
      </c>
      <c r="AE72">
        <v>32.702331000000001</v>
      </c>
      <c r="AF72">
        <v>17.578426</v>
      </c>
      <c r="AG72">
        <v>42.754176000000001</v>
      </c>
      <c r="AH72">
        <v>69.586747000000003</v>
      </c>
      <c r="AI72">
        <v>0</v>
      </c>
      <c r="AJ72">
        <v>0</v>
      </c>
      <c r="AK72">
        <v>52.581485000000001</v>
      </c>
      <c r="AL72">
        <v>12.286058000000001</v>
      </c>
      <c r="AM72">
        <v>15.746878000000001</v>
      </c>
      <c r="AN72">
        <v>0.71553699999999998</v>
      </c>
      <c r="AO72">
        <v>0</v>
      </c>
      <c r="AP72">
        <v>0.73877800000000005</v>
      </c>
      <c r="AQ72">
        <v>62.170416000000003</v>
      </c>
      <c r="AR72">
        <v>32.896109000000003</v>
      </c>
      <c r="AS72">
        <v>18.102087000000001</v>
      </c>
      <c r="AT72">
        <v>14.414923999999999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82.322850000000003</v>
      </c>
      <c r="BA72">
        <f t="shared" si="4"/>
        <v>2502.6803239999999</v>
      </c>
      <c r="BD72">
        <v>5.13</v>
      </c>
      <c r="BE72">
        <v>1.85</v>
      </c>
      <c r="BF72">
        <v>2.11</v>
      </c>
      <c r="BG72">
        <v>1.72</v>
      </c>
      <c r="BH72">
        <v>9.07</v>
      </c>
      <c r="BI72">
        <v>1.24</v>
      </c>
      <c r="BJ72">
        <v>0.9</v>
      </c>
      <c r="BK72">
        <v>1.86</v>
      </c>
      <c r="BL72">
        <v>0.87</v>
      </c>
      <c r="BM72">
        <v>0.15</v>
      </c>
      <c r="BN72">
        <v>2.25</v>
      </c>
      <c r="BO72">
        <v>3.62</v>
      </c>
      <c r="BP72">
        <v>0.25</v>
      </c>
      <c r="BQ72">
        <v>1.94</v>
      </c>
      <c r="BR72">
        <v>2.11</v>
      </c>
      <c r="BS72">
        <v>1.58</v>
      </c>
      <c r="BT72">
        <v>2.8541599999999998</v>
      </c>
      <c r="BU72">
        <v>1.28996</v>
      </c>
      <c r="BV72">
        <v>1.8875850000000001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0.898872</v>
      </c>
      <c r="CL72">
        <v>1.862625</v>
      </c>
      <c r="CM72">
        <v>3.3757570000000001</v>
      </c>
      <c r="CN72">
        <v>3.4054950000000002</v>
      </c>
      <c r="CO72">
        <v>4.1278730000000001</v>
      </c>
      <c r="CP72">
        <v>4.0932700000000004</v>
      </c>
      <c r="CQ72">
        <v>3.3298179999999999</v>
      </c>
      <c r="CR72">
        <v>0.81340599999999996</v>
      </c>
      <c r="CS72">
        <v>2.6853910000000001</v>
      </c>
      <c r="CT72">
        <v>5.3058000000000001E-2</v>
      </c>
      <c r="CU72">
        <v>0.79933399999999999</v>
      </c>
      <c r="CV72">
        <v>0.55711200000000005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82.322850000000003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641.14298799999995</v>
      </c>
      <c r="L73">
        <v>368.82099499999998</v>
      </c>
      <c r="M73">
        <v>89.314704000000006</v>
      </c>
      <c r="N73">
        <v>114.532988</v>
      </c>
      <c r="O73">
        <v>59.974375000000002</v>
      </c>
      <c r="P73">
        <v>116.49657500000001</v>
      </c>
      <c r="Q73">
        <v>20.725971000000001</v>
      </c>
      <c r="R73">
        <v>40.112414000000001</v>
      </c>
      <c r="S73">
        <v>25.031955</v>
      </c>
      <c r="T73">
        <v>0.53827199999999997</v>
      </c>
      <c r="U73">
        <v>335.43477000000001</v>
      </c>
      <c r="V73">
        <v>17.436264000000001</v>
      </c>
      <c r="W73">
        <v>32.671188000000001</v>
      </c>
      <c r="X73">
        <v>141.79201900000001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27.344218000000001</v>
      </c>
      <c r="AG73">
        <v>42.754176000000001</v>
      </c>
      <c r="AH73">
        <v>92.782329000000004</v>
      </c>
      <c r="AI73">
        <v>0</v>
      </c>
      <c r="AJ73">
        <v>0</v>
      </c>
      <c r="AK73">
        <v>52.581485000000001</v>
      </c>
      <c r="AL73">
        <v>64.222577999999999</v>
      </c>
      <c r="AM73">
        <v>15.746878000000001</v>
      </c>
      <c r="AN73">
        <v>0.71553699999999998</v>
      </c>
      <c r="AO73">
        <v>0</v>
      </c>
      <c r="AP73">
        <v>0.73877800000000005</v>
      </c>
      <c r="AQ73">
        <v>62.170416000000003</v>
      </c>
      <c r="AR73">
        <v>19.100966</v>
      </c>
      <c r="AS73">
        <v>18.102087000000001</v>
      </c>
      <c r="AT73">
        <v>14.414923999999999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83.335692999999992</v>
      </c>
      <c r="BA73">
        <f t="shared" si="4"/>
        <v>2666.0221600000004</v>
      </c>
      <c r="BD73">
        <v>5.13</v>
      </c>
      <c r="BE73">
        <v>1.85</v>
      </c>
      <c r="BF73">
        <v>2.11</v>
      </c>
      <c r="BG73">
        <v>1.72</v>
      </c>
      <c r="BH73">
        <v>9.07</v>
      </c>
      <c r="BI73">
        <v>1.24</v>
      </c>
      <c r="BJ73">
        <v>0.9</v>
      </c>
      <c r="BK73">
        <v>1.86</v>
      </c>
      <c r="BL73">
        <v>0.87</v>
      </c>
      <c r="BM73">
        <v>0.15</v>
      </c>
      <c r="BN73">
        <v>2.25</v>
      </c>
      <c r="BO73">
        <v>3.62</v>
      </c>
      <c r="BP73">
        <v>0.25</v>
      </c>
      <c r="BQ73">
        <v>1.94</v>
      </c>
      <c r="BR73">
        <v>2.11</v>
      </c>
      <c r="BS73">
        <v>1.58</v>
      </c>
      <c r="BT73">
        <v>2.8541599999999998</v>
      </c>
      <c r="BU73">
        <v>1.28996</v>
      </c>
      <c r="BV73">
        <v>1.8875850000000001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0.898872</v>
      </c>
      <c r="CL73">
        <v>1.862625</v>
      </c>
      <c r="CM73">
        <v>3.3757570000000001</v>
      </c>
      <c r="CN73">
        <v>3.4054950000000002</v>
      </c>
      <c r="CO73">
        <v>4.1278730000000001</v>
      </c>
      <c r="CP73">
        <v>4.0932700000000004</v>
      </c>
      <c r="CQ73">
        <v>3.3298179999999999</v>
      </c>
      <c r="CR73">
        <v>0.81340599999999996</v>
      </c>
      <c r="CS73">
        <v>2.6853910000000001</v>
      </c>
      <c r="CT73">
        <v>0.48053099999999999</v>
      </c>
      <c r="CU73">
        <v>1.199001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83.335692999999992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658.63942299999997</v>
      </c>
      <c r="L74">
        <v>413.34992999999997</v>
      </c>
      <c r="M74">
        <v>89.314704000000006</v>
      </c>
      <c r="N74">
        <v>114.532988</v>
      </c>
      <c r="O74">
        <v>59.974375000000002</v>
      </c>
      <c r="P74">
        <v>116.49657500000001</v>
      </c>
      <c r="Q74">
        <v>20.725971000000001</v>
      </c>
      <c r="R74">
        <v>40.112414000000001</v>
      </c>
      <c r="S74">
        <v>25.031955</v>
      </c>
      <c r="T74">
        <v>0.53827199999999997</v>
      </c>
      <c r="U74">
        <v>335.43477000000001</v>
      </c>
      <c r="V74">
        <v>17.436264000000001</v>
      </c>
      <c r="W74">
        <v>32.671188000000001</v>
      </c>
      <c r="X74">
        <v>141.79201900000001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27.198979999999999</v>
      </c>
      <c r="AE74">
        <v>49.222118000000002</v>
      </c>
      <c r="AF74">
        <v>27.344218000000001</v>
      </c>
      <c r="AG74">
        <v>42.754176000000001</v>
      </c>
      <c r="AH74">
        <v>115.97791100000001</v>
      </c>
      <c r="AI74">
        <v>0</v>
      </c>
      <c r="AJ74">
        <v>0</v>
      </c>
      <c r="AK74">
        <v>52.581485000000001</v>
      </c>
      <c r="AL74">
        <v>64.222577999999999</v>
      </c>
      <c r="AM74">
        <v>15.746878000000001</v>
      </c>
      <c r="AN74">
        <v>0.71553699999999998</v>
      </c>
      <c r="AO74">
        <v>0</v>
      </c>
      <c r="AP74">
        <v>0.73877800000000005</v>
      </c>
      <c r="AQ74">
        <v>62.170416000000003</v>
      </c>
      <c r="AR74">
        <v>19.100966</v>
      </c>
      <c r="AS74">
        <v>18.102087000000001</v>
      </c>
      <c r="AT74">
        <v>13.884943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83.521396999999993</v>
      </c>
      <c r="BA74">
        <f t="shared" si="4"/>
        <v>2750.8988350000004</v>
      </c>
      <c r="BD74">
        <v>5.13</v>
      </c>
      <c r="BE74">
        <v>1.85</v>
      </c>
      <c r="BF74">
        <v>2.11</v>
      </c>
      <c r="BG74">
        <v>1.72</v>
      </c>
      <c r="BH74">
        <v>9.07</v>
      </c>
      <c r="BI74">
        <v>1.24</v>
      </c>
      <c r="BJ74">
        <v>0.9</v>
      </c>
      <c r="BK74">
        <v>1.86</v>
      </c>
      <c r="BL74">
        <v>0.87</v>
      </c>
      <c r="BM74">
        <v>0.15</v>
      </c>
      <c r="BN74">
        <v>2.25</v>
      </c>
      <c r="BO74">
        <v>3.62</v>
      </c>
      <c r="BP74">
        <v>0.25</v>
      </c>
      <c r="BQ74">
        <v>1.94</v>
      </c>
      <c r="BR74">
        <v>2.11</v>
      </c>
      <c r="BS74">
        <v>1.58</v>
      </c>
      <c r="BT74">
        <v>2.8541599999999998</v>
      </c>
      <c r="BU74">
        <v>1.28996</v>
      </c>
      <c r="BV74">
        <v>1.8875850000000001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0.898872</v>
      </c>
      <c r="CL74">
        <v>1.862625</v>
      </c>
      <c r="CM74">
        <v>3.3757570000000001</v>
      </c>
      <c r="CN74">
        <v>3.4054950000000002</v>
      </c>
      <c r="CO74">
        <v>4.1278730000000001</v>
      </c>
      <c r="CP74">
        <v>4.0932700000000004</v>
      </c>
      <c r="CQ74">
        <v>3.3298179999999999</v>
      </c>
      <c r="CR74">
        <v>0.81340599999999996</v>
      </c>
      <c r="CS74">
        <v>2.6853910000000001</v>
      </c>
      <c r="CT74">
        <v>0.48053099999999999</v>
      </c>
      <c r="CU74">
        <v>1.199001</v>
      </c>
      <c r="CV74">
        <v>0.92851899999999998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83.521396999999993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658.63942299999997</v>
      </c>
      <c r="L75">
        <v>413.34992999999997</v>
      </c>
      <c r="M75">
        <v>89.314704000000006</v>
      </c>
      <c r="N75">
        <v>114.532988</v>
      </c>
      <c r="O75">
        <v>59.974375000000002</v>
      </c>
      <c r="P75">
        <v>116.49657500000001</v>
      </c>
      <c r="Q75">
        <v>20.725971000000001</v>
      </c>
      <c r="R75">
        <v>40.112414000000001</v>
      </c>
      <c r="S75">
        <v>25.031955</v>
      </c>
      <c r="T75">
        <v>0.53827199999999997</v>
      </c>
      <c r="U75">
        <v>335.43477000000001</v>
      </c>
      <c r="V75">
        <v>17.436264000000001</v>
      </c>
      <c r="W75">
        <v>32.671188000000001</v>
      </c>
      <c r="X75">
        <v>141.79201900000001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27.198979999999999</v>
      </c>
      <c r="AE75">
        <v>49.222118000000002</v>
      </c>
      <c r="AF75">
        <v>27.344218000000001</v>
      </c>
      <c r="AG75">
        <v>42.754176000000001</v>
      </c>
      <c r="AH75">
        <v>115.97791100000001</v>
      </c>
      <c r="AI75">
        <v>0</v>
      </c>
      <c r="AJ75">
        <v>0</v>
      </c>
      <c r="AK75">
        <v>52.581485000000001</v>
      </c>
      <c r="AL75">
        <v>64.222577999999999</v>
      </c>
      <c r="AM75">
        <v>15.746878000000001</v>
      </c>
      <c r="AN75">
        <v>0.73436599999999996</v>
      </c>
      <c r="AO75">
        <v>0</v>
      </c>
      <c r="AP75">
        <v>0.73877800000000005</v>
      </c>
      <c r="AQ75">
        <v>62.170416000000003</v>
      </c>
      <c r="AR75">
        <v>19.100966</v>
      </c>
      <c r="AS75">
        <v>18.102087000000001</v>
      </c>
      <c r="AT75">
        <v>13.777089999999999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83.521396999999993</v>
      </c>
      <c r="BA75">
        <f t="shared" si="4"/>
        <v>2750.8098110000005</v>
      </c>
      <c r="BD75">
        <v>5.13</v>
      </c>
      <c r="BE75">
        <v>1.85</v>
      </c>
      <c r="BF75">
        <v>2.11</v>
      </c>
      <c r="BG75">
        <v>1.72</v>
      </c>
      <c r="BH75">
        <v>9.07</v>
      </c>
      <c r="BI75">
        <v>1.24</v>
      </c>
      <c r="BJ75">
        <v>0.9</v>
      </c>
      <c r="BK75">
        <v>1.86</v>
      </c>
      <c r="BL75">
        <v>0.87</v>
      </c>
      <c r="BM75">
        <v>0.15</v>
      </c>
      <c r="BN75">
        <v>2.25</v>
      </c>
      <c r="BO75">
        <v>3.62</v>
      </c>
      <c r="BP75">
        <v>0.25</v>
      </c>
      <c r="BQ75">
        <v>1.94</v>
      </c>
      <c r="BR75">
        <v>2.11</v>
      </c>
      <c r="BS75">
        <v>1.58</v>
      </c>
      <c r="BT75">
        <v>2.8541599999999998</v>
      </c>
      <c r="BU75">
        <v>1.28996</v>
      </c>
      <c r="BV75">
        <v>1.8875850000000001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0.898872</v>
      </c>
      <c r="CL75">
        <v>1.862625</v>
      </c>
      <c r="CM75">
        <v>3.3757570000000001</v>
      </c>
      <c r="CN75">
        <v>3.4054950000000002</v>
      </c>
      <c r="CO75">
        <v>4.1278730000000001</v>
      </c>
      <c r="CP75">
        <v>4.0932700000000004</v>
      </c>
      <c r="CQ75">
        <v>3.3298179999999999</v>
      </c>
      <c r="CR75">
        <v>0.81340599999999996</v>
      </c>
      <c r="CS75">
        <v>2.6853910000000001</v>
      </c>
      <c r="CT75">
        <v>0.48053099999999999</v>
      </c>
      <c r="CU75">
        <v>1.199001</v>
      </c>
      <c r="CV75">
        <v>0.92851899999999998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83.521396999999993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658.63942299999997</v>
      </c>
      <c r="L76">
        <v>413.34992999999997</v>
      </c>
      <c r="M76">
        <v>89.314704000000006</v>
      </c>
      <c r="N76">
        <v>114.532988</v>
      </c>
      <c r="O76">
        <v>59.974375000000002</v>
      </c>
      <c r="P76">
        <v>116.49657500000001</v>
      </c>
      <c r="Q76">
        <v>20.725971000000001</v>
      </c>
      <c r="R76">
        <v>40.112414000000001</v>
      </c>
      <c r="S76">
        <v>25.031955</v>
      </c>
      <c r="T76">
        <v>0.53827199999999997</v>
      </c>
      <c r="U76">
        <v>335.43477000000001</v>
      </c>
      <c r="V76">
        <v>17.436264000000001</v>
      </c>
      <c r="W76">
        <v>32.671188000000001</v>
      </c>
      <c r="X76">
        <v>141.79201900000001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27.198979999999999</v>
      </c>
      <c r="AE76">
        <v>49.222118000000002</v>
      </c>
      <c r="AF76">
        <v>27.344218000000001</v>
      </c>
      <c r="AG76">
        <v>42.754176000000001</v>
      </c>
      <c r="AH76">
        <v>115.97791100000001</v>
      </c>
      <c r="AI76">
        <v>0</v>
      </c>
      <c r="AJ76">
        <v>0</v>
      </c>
      <c r="AK76">
        <v>52.581485000000001</v>
      </c>
      <c r="AL76">
        <v>64.222577999999999</v>
      </c>
      <c r="AM76">
        <v>15.746878000000001</v>
      </c>
      <c r="AN76">
        <v>0.73436599999999996</v>
      </c>
      <c r="AO76">
        <v>0</v>
      </c>
      <c r="AP76">
        <v>0.73877800000000005</v>
      </c>
      <c r="AQ76">
        <v>62.170416000000003</v>
      </c>
      <c r="AR76">
        <v>19.100966</v>
      </c>
      <c r="AS76">
        <v>18.102087000000001</v>
      </c>
      <c r="AT76">
        <v>13.287743000000001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83.521396999999993</v>
      </c>
      <c r="BA76">
        <f t="shared" si="4"/>
        <v>2750.3204640000004</v>
      </c>
      <c r="BD76">
        <v>5.13</v>
      </c>
      <c r="BE76">
        <v>1.85</v>
      </c>
      <c r="BF76">
        <v>2.11</v>
      </c>
      <c r="BG76">
        <v>1.72</v>
      </c>
      <c r="BH76">
        <v>9.07</v>
      </c>
      <c r="BI76">
        <v>1.24</v>
      </c>
      <c r="BJ76">
        <v>0.9</v>
      </c>
      <c r="BK76">
        <v>1.86</v>
      </c>
      <c r="BL76">
        <v>0.87</v>
      </c>
      <c r="BM76">
        <v>0.15</v>
      </c>
      <c r="BN76">
        <v>2.25</v>
      </c>
      <c r="BO76">
        <v>3.62</v>
      </c>
      <c r="BP76">
        <v>0.25</v>
      </c>
      <c r="BQ76">
        <v>1.94</v>
      </c>
      <c r="BR76">
        <v>2.11</v>
      </c>
      <c r="BS76">
        <v>1.58</v>
      </c>
      <c r="BT76">
        <v>2.8541599999999998</v>
      </c>
      <c r="BU76">
        <v>1.28996</v>
      </c>
      <c r="BV76">
        <v>1.8875850000000001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0.898872</v>
      </c>
      <c r="CL76">
        <v>1.862625</v>
      </c>
      <c r="CM76">
        <v>3.3757570000000001</v>
      </c>
      <c r="CN76">
        <v>3.4054950000000002</v>
      </c>
      <c r="CO76">
        <v>4.1278730000000001</v>
      </c>
      <c r="CP76">
        <v>4.0932700000000004</v>
      </c>
      <c r="CQ76">
        <v>3.3298179999999999</v>
      </c>
      <c r="CR76">
        <v>0.81340599999999996</v>
      </c>
      <c r="CS76">
        <v>2.6853910000000001</v>
      </c>
      <c r="CT76">
        <v>0.48053099999999999</v>
      </c>
      <c r="CU76">
        <v>1.199001</v>
      </c>
      <c r="CV76">
        <v>0.92851899999999998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83.521396999999993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658.63942299999997</v>
      </c>
      <c r="L77">
        <v>413.34992999999997</v>
      </c>
      <c r="M77">
        <v>89.314704000000006</v>
      </c>
      <c r="N77">
        <v>114.532988</v>
      </c>
      <c r="O77">
        <v>59.974375000000002</v>
      </c>
      <c r="P77">
        <v>116.49657500000001</v>
      </c>
      <c r="Q77">
        <v>20.725971000000001</v>
      </c>
      <c r="R77">
        <v>40.112414000000001</v>
      </c>
      <c r="S77">
        <v>25.031955</v>
      </c>
      <c r="T77">
        <v>0.53827199999999997</v>
      </c>
      <c r="U77">
        <v>335.43477000000001</v>
      </c>
      <c r="V77">
        <v>17.436264000000001</v>
      </c>
      <c r="W77">
        <v>32.671188000000001</v>
      </c>
      <c r="X77">
        <v>141.79201900000001</v>
      </c>
      <c r="Y77">
        <v>0</v>
      </c>
      <c r="Z77">
        <v>18.898537999999999</v>
      </c>
      <c r="AA77">
        <v>27.008489999999998</v>
      </c>
      <c r="AB77">
        <v>26.362717</v>
      </c>
      <c r="AC77">
        <v>19.295774000000002</v>
      </c>
      <c r="AD77">
        <v>27.198979999999999</v>
      </c>
      <c r="AE77">
        <v>49.222118000000002</v>
      </c>
      <c r="AF77">
        <v>27.344218000000001</v>
      </c>
      <c r="AG77">
        <v>42.754176000000001</v>
      </c>
      <c r="AH77">
        <v>115.97791100000001</v>
      </c>
      <c r="AI77">
        <v>0</v>
      </c>
      <c r="AJ77">
        <v>0</v>
      </c>
      <c r="AK77">
        <v>52.581485000000001</v>
      </c>
      <c r="AL77">
        <v>12.286058000000001</v>
      </c>
      <c r="AM77">
        <v>15.746878000000001</v>
      </c>
      <c r="AN77">
        <v>0.73436599999999996</v>
      </c>
      <c r="AO77">
        <v>0</v>
      </c>
      <c r="AP77">
        <v>0.73877800000000005</v>
      </c>
      <c r="AQ77">
        <v>62.170416000000003</v>
      </c>
      <c r="AR77">
        <v>25.467955</v>
      </c>
      <c r="AS77">
        <v>19.395094</v>
      </c>
      <c r="AT77">
        <v>13.536322999999999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83.461484999999996</v>
      </c>
      <c r="BA77">
        <f t="shared" si="4"/>
        <v>2706.2326080000003</v>
      </c>
      <c r="BD77">
        <v>5.13</v>
      </c>
      <c r="BE77">
        <v>1.85</v>
      </c>
      <c r="BF77">
        <v>2.11</v>
      </c>
      <c r="BG77">
        <v>1.72</v>
      </c>
      <c r="BH77">
        <v>9.07</v>
      </c>
      <c r="BI77">
        <v>1.24</v>
      </c>
      <c r="BJ77">
        <v>0.9</v>
      </c>
      <c r="BK77">
        <v>1.77</v>
      </c>
      <c r="BL77">
        <v>0.87</v>
      </c>
      <c r="BM77">
        <v>0.16</v>
      </c>
      <c r="BN77">
        <v>2.25</v>
      </c>
      <c r="BO77">
        <v>3.62</v>
      </c>
      <c r="BP77">
        <v>0.25</v>
      </c>
      <c r="BQ77">
        <v>1.94</v>
      </c>
      <c r="BR77">
        <v>2.11</v>
      </c>
      <c r="BS77">
        <v>1.58</v>
      </c>
      <c r="BT77">
        <v>2.8541599999999998</v>
      </c>
      <c r="BU77">
        <v>1.28996</v>
      </c>
      <c r="BV77">
        <v>1.907673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0.898872</v>
      </c>
      <c r="CL77">
        <v>1.862625</v>
      </c>
      <c r="CM77">
        <v>3.3757570000000001</v>
      </c>
      <c r="CN77">
        <v>3.4054950000000002</v>
      </c>
      <c r="CO77">
        <v>4.1278730000000001</v>
      </c>
      <c r="CP77">
        <v>4.0932700000000004</v>
      </c>
      <c r="CQ77">
        <v>3.3298179999999999</v>
      </c>
      <c r="CR77">
        <v>0.81340599999999996</v>
      </c>
      <c r="CS77">
        <v>2.6853910000000001</v>
      </c>
      <c r="CT77">
        <v>0.48053099999999999</v>
      </c>
      <c r="CU77">
        <v>1.199001</v>
      </c>
      <c r="CV77">
        <v>0.92851899999999998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83.461484999999996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658.63942299999997</v>
      </c>
      <c r="L78">
        <v>413.34992999999997</v>
      </c>
      <c r="M78">
        <v>89.314704000000006</v>
      </c>
      <c r="N78">
        <v>114.532988</v>
      </c>
      <c r="O78">
        <v>59.974375000000002</v>
      </c>
      <c r="P78">
        <v>116.49657500000001</v>
      </c>
      <c r="Q78">
        <v>20.725971000000001</v>
      </c>
      <c r="R78">
        <v>40.112414000000001</v>
      </c>
      <c r="S78">
        <v>25.031955</v>
      </c>
      <c r="T78">
        <v>0.53827199999999997</v>
      </c>
      <c r="U78">
        <v>335.43477000000001</v>
      </c>
      <c r="V78">
        <v>17.436264000000001</v>
      </c>
      <c r="W78">
        <v>32.671188000000001</v>
      </c>
      <c r="X78">
        <v>141.79201900000001</v>
      </c>
      <c r="Y78">
        <v>0</v>
      </c>
      <c r="Z78">
        <v>18.898537999999999</v>
      </c>
      <c r="AA78">
        <v>27.008489999999998</v>
      </c>
      <c r="AB78">
        <v>26.362717</v>
      </c>
      <c r="AC78">
        <v>19.295774000000002</v>
      </c>
      <c r="AD78">
        <v>27.198979999999999</v>
      </c>
      <c r="AE78">
        <v>49.222118000000002</v>
      </c>
      <c r="AF78">
        <v>27.344218000000001</v>
      </c>
      <c r="AG78">
        <v>42.754176000000001</v>
      </c>
      <c r="AH78">
        <v>115.97791100000001</v>
      </c>
      <c r="AI78">
        <v>0</v>
      </c>
      <c r="AJ78">
        <v>0</v>
      </c>
      <c r="AK78">
        <v>52.581485000000001</v>
      </c>
      <c r="AL78">
        <v>12.286058000000001</v>
      </c>
      <c r="AM78">
        <v>15.746878000000001</v>
      </c>
      <c r="AN78">
        <v>0.73436599999999996</v>
      </c>
      <c r="AO78">
        <v>0</v>
      </c>
      <c r="AP78">
        <v>0.73877800000000005</v>
      </c>
      <c r="AQ78">
        <v>62.170416000000003</v>
      </c>
      <c r="AR78">
        <v>25.467955</v>
      </c>
      <c r="AS78">
        <v>19.395094</v>
      </c>
      <c r="AT78">
        <v>13.177963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83.072472999999988</v>
      </c>
      <c r="BA78">
        <f t="shared" si="4"/>
        <v>2705.4852360000009</v>
      </c>
      <c r="BD78">
        <v>5.13</v>
      </c>
      <c r="BE78">
        <v>1.85</v>
      </c>
      <c r="BF78">
        <v>2.11</v>
      </c>
      <c r="BG78">
        <v>1.72</v>
      </c>
      <c r="BH78">
        <v>9.07</v>
      </c>
      <c r="BI78">
        <v>1.24</v>
      </c>
      <c r="BJ78">
        <v>0.9</v>
      </c>
      <c r="BK78">
        <v>1.77</v>
      </c>
      <c r="BL78">
        <v>0.87</v>
      </c>
      <c r="BM78">
        <v>0.17</v>
      </c>
      <c r="BN78">
        <v>2.25</v>
      </c>
      <c r="BO78">
        <v>3.62</v>
      </c>
      <c r="BP78">
        <v>0.25</v>
      </c>
      <c r="BQ78">
        <v>1.94</v>
      </c>
      <c r="BR78">
        <v>2.11</v>
      </c>
      <c r="BS78">
        <v>1.58</v>
      </c>
      <c r="BT78">
        <v>2.8541599999999998</v>
      </c>
      <c r="BU78">
        <v>1.28996</v>
      </c>
      <c r="BV78">
        <v>1.908328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0.898872</v>
      </c>
      <c r="CL78">
        <v>1.862625</v>
      </c>
      <c r="CM78">
        <v>3.3757570000000001</v>
      </c>
      <c r="CN78">
        <v>3.4054950000000002</v>
      </c>
      <c r="CO78">
        <v>4.1278730000000001</v>
      </c>
      <c r="CP78">
        <v>4.0932700000000004</v>
      </c>
      <c r="CQ78">
        <v>3.3298179999999999</v>
      </c>
      <c r="CR78">
        <v>0.81340599999999996</v>
      </c>
      <c r="CS78">
        <v>2.6853910000000001</v>
      </c>
      <c r="CT78">
        <v>0.48053099999999999</v>
      </c>
      <c r="CU78">
        <v>0.79933399999999999</v>
      </c>
      <c r="CV78">
        <v>0.92851899999999998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83.072472999999988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658.63942299999997</v>
      </c>
      <c r="L79">
        <v>413.34992999999997</v>
      </c>
      <c r="M79">
        <v>89.314704000000006</v>
      </c>
      <c r="N79">
        <v>114.532988</v>
      </c>
      <c r="O79">
        <v>59.974375000000002</v>
      </c>
      <c r="P79">
        <v>116.49657500000001</v>
      </c>
      <c r="Q79">
        <v>20.725971000000001</v>
      </c>
      <c r="R79">
        <v>40.112414000000001</v>
      </c>
      <c r="S79">
        <v>25.031955</v>
      </c>
      <c r="T79">
        <v>0.53827199999999997</v>
      </c>
      <c r="U79">
        <v>335.43477000000001</v>
      </c>
      <c r="V79">
        <v>17.436264000000001</v>
      </c>
      <c r="W79">
        <v>32.671188000000001</v>
      </c>
      <c r="X79">
        <v>141.79201900000001</v>
      </c>
      <c r="Y79">
        <v>0</v>
      </c>
      <c r="Z79">
        <v>7.4012399999999996</v>
      </c>
      <c r="AA79">
        <v>17.085329999999999</v>
      </c>
      <c r="AB79">
        <v>26.362717</v>
      </c>
      <c r="AC79">
        <v>9.6383749999999999</v>
      </c>
      <c r="AD79">
        <v>18.132653999999999</v>
      </c>
      <c r="AE79">
        <v>32.702331000000001</v>
      </c>
      <c r="AF79">
        <v>26.367637999999999</v>
      </c>
      <c r="AG79">
        <v>42.754176000000001</v>
      </c>
      <c r="AH79">
        <v>92.782329000000004</v>
      </c>
      <c r="AI79">
        <v>0</v>
      </c>
      <c r="AJ79">
        <v>0</v>
      </c>
      <c r="AK79">
        <v>52.581485000000001</v>
      </c>
      <c r="AL79">
        <v>12.286058000000001</v>
      </c>
      <c r="AM79">
        <v>15.746878000000001</v>
      </c>
      <c r="AN79">
        <v>0.73436599999999996</v>
      </c>
      <c r="AO79">
        <v>0</v>
      </c>
      <c r="AP79">
        <v>0.73877800000000005</v>
      </c>
      <c r="AQ79">
        <v>62.170416000000003</v>
      </c>
      <c r="AR79">
        <v>25.467955</v>
      </c>
      <c r="AS79">
        <v>19.395094</v>
      </c>
      <c r="AT79">
        <v>14.414923999999999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82.507101999999989</v>
      </c>
      <c r="BA79">
        <f t="shared" si="4"/>
        <v>2625.3206940000005</v>
      </c>
      <c r="BD79">
        <v>5.13</v>
      </c>
      <c r="BE79">
        <v>1.85</v>
      </c>
      <c r="BF79">
        <v>2.11</v>
      </c>
      <c r="BG79">
        <v>1.72</v>
      </c>
      <c r="BH79">
        <v>9.07</v>
      </c>
      <c r="BI79">
        <v>1.26</v>
      </c>
      <c r="BJ79">
        <v>0.9</v>
      </c>
      <c r="BK79">
        <v>1.77</v>
      </c>
      <c r="BL79">
        <v>0.87</v>
      </c>
      <c r="BM79">
        <v>0.17</v>
      </c>
      <c r="BN79">
        <v>2.25</v>
      </c>
      <c r="BO79">
        <v>3.62</v>
      </c>
      <c r="BP79">
        <v>0.25</v>
      </c>
      <c r="BQ79">
        <v>1.94</v>
      </c>
      <c r="BR79">
        <v>2.11</v>
      </c>
      <c r="BS79">
        <v>1.58</v>
      </c>
      <c r="BT79">
        <v>2.8541599999999998</v>
      </c>
      <c r="BU79">
        <v>1.28996</v>
      </c>
      <c r="BV79">
        <v>1.908328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0.898872</v>
      </c>
      <c r="CL79">
        <v>1.862625</v>
      </c>
      <c r="CM79">
        <v>3.3757570000000001</v>
      </c>
      <c r="CN79">
        <v>3.4054950000000002</v>
      </c>
      <c r="CO79">
        <v>4.1278730000000001</v>
      </c>
      <c r="CP79">
        <v>4.0932700000000004</v>
      </c>
      <c r="CQ79">
        <v>3.3298179999999999</v>
      </c>
      <c r="CR79">
        <v>0.81340599999999996</v>
      </c>
      <c r="CS79">
        <v>2.6853910000000001</v>
      </c>
      <c r="CT79">
        <v>0.48053099999999999</v>
      </c>
      <c r="CU79">
        <v>0.39966699999999999</v>
      </c>
      <c r="CV79">
        <v>0.742815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82.507101999999989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658.63942299999997</v>
      </c>
      <c r="L80">
        <v>413.34992999999997</v>
      </c>
      <c r="M80">
        <v>89.314704000000006</v>
      </c>
      <c r="N80">
        <v>114.532988</v>
      </c>
      <c r="O80">
        <v>59.974375000000002</v>
      </c>
      <c r="P80">
        <v>116.49657500000001</v>
      </c>
      <c r="Q80">
        <v>20.725971000000001</v>
      </c>
      <c r="R80">
        <v>40.112414000000001</v>
      </c>
      <c r="S80">
        <v>25.031955</v>
      </c>
      <c r="T80">
        <v>0.53827199999999997</v>
      </c>
      <c r="U80">
        <v>335.43477000000001</v>
      </c>
      <c r="V80">
        <v>17.436264000000001</v>
      </c>
      <c r="W80">
        <v>32.671188000000001</v>
      </c>
      <c r="X80">
        <v>141.79201900000001</v>
      </c>
      <c r="Y80">
        <v>0</v>
      </c>
      <c r="Z80">
        <v>6.2995130000000001</v>
      </c>
      <c r="AA80">
        <v>13.476908</v>
      </c>
      <c r="AB80">
        <v>13.181359</v>
      </c>
      <c r="AC80">
        <v>9.6383749999999999</v>
      </c>
      <c r="AD80">
        <v>8.5407430000000009</v>
      </c>
      <c r="AE80">
        <v>28.103566000000001</v>
      </c>
      <c r="AF80">
        <v>26.367637999999999</v>
      </c>
      <c r="AG80">
        <v>42.754176000000001</v>
      </c>
      <c r="AH80">
        <v>69.586747000000003</v>
      </c>
      <c r="AI80">
        <v>0</v>
      </c>
      <c r="AJ80">
        <v>0</v>
      </c>
      <c r="AK80">
        <v>52.581485000000001</v>
      </c>
      <c r="AL80">
        <v>12.286058000000001</v>
      </c>
      <c r="AM80">
        <v>15.746878000000001</v>
      </c>
      <c r="AN80">
        <v>0.73436599999999996</v>
      </c>
      <c r="AO80">
        <v>0</v>
      </c>
      <c r="AP80">
        <v>0.73877800000000005</v>
      </c>
      <c r="AQ80">
        <v>62.170416000000003</v>
      </c>
      <c r="AR80">
        <v>25.467955</v>
      </c>
      <c r="AS80">
        <v>19.395094</v>
      </c>
      <c r="AT80">
        <v>14.414923999999999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82.192214000000007</v>
      </c>
      <c r="BA80">
        <f t="shared" si="4"/>
        <v>2569.7280410000008</v>
      </c>
      <c r="BD80">
        <v>5.13</v>
      </c>
      <c r="BE80">
        <v>1.85</v>
      </c>
      <c r="BF80">
        <v>2.11</v>
      </c>
      <c r="BG80">
        <v>1.72</v>
      </c>
      <c r="BH80">
        <v>9.07</v>
      </c>
      <c r="BI80">
        <v>1.26</v>
      </c>
      <c r="BJ80">
        <v>0.9</v>
      </c>
      <c r="BK80">
        <v>1.77</v>
      </c>
      <c r="BL80">
        <v>0.87</v>
      </c>
      <c r="BM80">
        <v>0.17</v>
      </c>
      <c r="BN80">
        <v>2.25</v>
      </c>
      <c r="BO80">
        <v>3.62</v>
      </c>
      <c r="BP80">
        <v>0.25</v>
      </c>
      <c r="BQ80">
        <v>1.94</v>
      </c>
      <c r="BR80">
        <v>2.11</v>
      </c>
      <c r="BS80">
        <v>1.58</v>
      </c>
      <c r="BT80">
        <v>2.8541599999999998</v>
      </c>
      <c r="BU80">
        <v>1.28996</v>
      </c>
      <c r="BV80">
        <v>1.908328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0.898872</v>
      </c>
      <c r="CL80">
        <v>1.862625</v>
      </c>
      <c r="CM80">
        <v>3.3757570000000001</v>
      </c>
      <c r="CN80">
        <v>3.4054950000000002</v>
      </c>
      <c r="CO80">
        <v>4.1278730000000001</v>
      </c>
      <c r="CP80">
        <v>4.0932700000000004</v>
      </c>
      <c r="CQ80">
        <v>3.3298179999999999</v>
      </c>
      <c r="CR80">
        <v>0.81340599999999996</v>
      </c>
      <c r="CS80">
        <v>2.6853910000000001</v>
      </c>
      <c r="CT80">
        <v>0.48053099999999999</v>
      </c>
      <c r="CU80">
        <v>0.270482</v>
      </c>
      <c r="CV80">
        <v>0.55711200000000005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82.192214000000007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658.63942299999997</v>
      </c>
      <c r="L81">
        <v>413.34992999999997</v>
      </c>
      <c r="M81">
        <v>89.314704000000006</v>
      </c>
      <c r="N81">
        <v>114.532988</v>
      </c>
      <c r="O81">
        <v>59.974375000000002</v>
      </c>
      <c r="P81">
        <v>116.49657500000001</v>
      </c>
      <c r="Q81">
        <v>20.725971000000001</v>
      </c>
      <c r="R81">
        <v>40.112414000000001</v>
      </c>
      <c r="S81">
        <v>25.031955</v>
      </c>
      <c r="T81">
        <v>0.53827199999999997</v>
      </c>
      <c r="U81">
        <v>335.43477000000001</v>
      </c>
      <c r="V81">
        <v>17.436264000000001</v>
      </c>
      <c r="W81">
        <v>32.671188000000001</v>
      </c>
      <c r="X81">
        <v>141.79201900000001</v>
      </c>
      <c r="Y81">
        <v>0</v>
      </c>
      <c r="Z81">
        <v>6.2995130000000001</v>
      </c>
      <c r="AA81">
        <v>13.476908</v>
      </c>
      <c r="AB81">
        <v>13.181359</v>
      </c>
      <c r="AC81">
        <v>9.6383749999999999</v>
      </c>
      <c r="AD81">
        <v>8.5407430000000009</v>
      </c>
      <c r="AE81">
        <v>16.351165000000002</v>
      </c>
      <c r="AF81">
        <v>26.367637999999999</v>
      </c>
      <c r="AG81">
        <v>42.754176000000001</v>
      </c>
      <c r="AH81">
        <v>46.391165000000001</v>
      </c>
      <c r="AI81">
        <v>0</v>
      </c>
      <c r="AJ81">
        <v>0</v>
      </c>
      <c r="AK81">
        <v>52.581485000000001</v>
      </c>
      <c r="AL81">
        <v>12.286058000000001</v>
      </c>
      <c r="AM81">
        <v>15.746878000000001</v>
      </c>
      <c r="AN81">
        <v>0.73436599999999996</v>
      </c>
      <c r="AO81">
        <v>0</v>
      </c>
      <c r="AP81">
        <v>0.73877800000000005</v>
      </c>
      <c r="AQ81">
        <v>62.170416000000003</v>
      </c>
      <c r="AR81">
        <v>36.079602999999999</v>
      </c>
      <c r="AS81">
        <v>21.981106</v>
      </c>
      <c r="AT81">
        <v>14.414923999999999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81.746027999999995</v>
      </c>
      <c r="BA81">
        <f t="shared" si="4"/>
        <v>2547.5315320000009</v>
      </c>
      <c r="BD81">
        <v>5.13</v>
      </c>
      <c r="BE81">
        <v>1.85</v>
      </c>
      <c r="BF81">
        <v>2.11</v>
      </c>
      <c r="BG81">
        <v>1.72</v>
      </c>
      <c r="BH81">
        <v>9.07</v>
      </c>
      <c r="BI81">
        <v>1.24</v>
      </c>
      <c r="BJ81">
        <v>0.93</v>
      </c>
      <c r="BK81">
        <v>1.77</v>
      </c>
      <c r="BL81">
        <v>0.87</v>
      </c>
      <c r="BM81">
        <v>0.17</v>
      </c>
      <c r="BN81">
        <v>2.25</v>
      </c>
      <c r="BO81">
        <v>3.62</v>
      </c>
      <c r="BP81">
        <v>0.25</v>
      </c>
      <c r="BQ81">
        <v>1.94</v>
      </c>
      <c r="BR81">
        <v>2.11</v>
      </c>
      <c r="BS81">
        <v>1.58</v>
      </c>
      <c r="BT81">
        <v>2.8541599999999998</v>
      </c>
      <c r="BU81">
        <v>1.28996</v>
      </c>
      <c r="BV81">
        <v>1.908328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0.898872</v>
      </c>
      <c r="CL81">
        <v>1.862625</v>
      </c>
      <c r="CM81">
        <v>3.3757570000000001</v>
      </c>
      <c r="CN81">
        <v>3.4054950000000002</v>
      </c>
      <c r="CO81">
        <v>4.1278730000000001</v>
      </c>
      <c r="CP81">
        <v>4.0932700000000004</v>
      </c>
      <c r="CQ81">
        <v>3.3298179999999999</v>
      </c>
      <c r="CR81">
        <v>0.81340599999999996</v>
      </c>
      <c r="CS81">
        <v>2.6853910000000001</v>
      </c>
      <c r="CT81">
        <v>0.48053099999999999</v>
      </c>
      <c r="CU81">
        <v>0</v>
      </c>
      <c r="CV81">
        <v>0.37140800000000002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81.746027999999995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658.63942299999997</v>
      </c>
      <c r="L82">
        <v>413.34992999999997</v>
      </c>
      <c r="M82">
        <v>89.314704000000006</v>
      </c>
      <c r="N82">
        <v>114.532988</v>
      </c>
      <c r="O82">
        <v>59.974375000000002</v>
      </c>
      <c r="P82">
        <v>116.49657500000001</v>
      </c>
      <c r="Q82">
        <v>20.725971000000001</v>
      </c>
      <c r="R82">
        <v>40.112414000000001</v>
      </c>
      <c r="S82">
        <v>25.031955</v>
      </c>
      <c r="T82">
        <v>0.53827199999999997</v>
      </c>
      <c r="U82">
        <v>335.43477000000001</v>
      </c>
      <c r="V82">
        <v>17.436264000000001</v>
      </c>
      <c r="W82">
        <v>32.671188000000001</v>
      </c>
      <c r="X82">
        <v>141.79201900000001</v>
      </c>
      <c r="Y82">
        <v>0</v>
      </c>
      <c r="Z82">
        <v>6.2995130000000001</v>
      </c>
      <c r="AA82">
        <v>3.6448700000000001</v>
      </c>
      <c r="AB82">
        <v>13.181359</v>
      </c>
      <c r="AC82">
        <v>9.6383749999999999</v>
      </c>
      <c r="AD82">
        <v>8.5407430000000009</v>
      </c>
      <c r="AE82">
        <v>16.351165000000002</v>
      </c>
      <c r="AF82">
        <v>26.367637999999999</v>
      </c>
      <c r="AG82">
        <v>42.754176000000001</v>
      </c>
      <c r="AH82">
        <v>20.941761</v>
      </c>
      <c r="AI82">
        <v>0</v>
      </c>
      <c r="AJ82">
        <v>0</v>
      </c>
      <c r="AK82">
        <v>52.581485000000001</v>
      </c>
      <c r="AL82">
        <v>12.286058000000001</v>
      </c>
      <c r="AM82">
        <v>15.746878000000001</v>
      </c>
      <c r="AN82">
        <v>0.73436599999999996</v>
      </c>
      <c r="AO82">
        <v>0</v>
      </c>
      <c r="AP82">
        <v>0.73877800000000005</v>
      </c>
      <c r="AQ82">
        <v>62.170416000000003</v>
      </c>
      <c r="AR82">
        <v>36.079602999999999</v>
      </c>
      <c r="AS82">
        <v>21.981106</v>
      </c>
      <c r="AT82">
        <v>14.414923999999999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81.541483999999997</v>
      </c>
      <c r="BA82">
        <f t="shared" si="4"/>
        <v>2512.0455460000007</v>
      </c>
      <c r="BD82">
        <v>5.13</v>
      </c>
      <c r="BE82">
        <v>1.85</v>
      </c>
      <c r="BF82">
        <v>2.11</v>
      </c>
      <c r="BG82">
        <v>1.72</v>
      </c>
      <c r="BH82">
        <v>9.07</v>
      </c>
      <c r="BI82">
        <v>1.24</v>
      </c>
      <c r="BJ82">
        <v>0.93</v>
      </c>
      <c r="BK82">
        <v>1.77</v>
      </c>
      <c r="BL82">
        <v>0.87</v>
      </c>
      <c r="BM82">
        <v>0.17</v>
      </c>
      <c r="BN82">
        <v>2.25</v>
      </c>
      <c r="BO82">
        <v>3.62</v>
      </c>
      <c r="BP82">
        <v>0.25</v>
      </c>
      <c r="BQ82">
        <v>1.94</v>
      </c>
      <c r="BR82">
        <v>2.11</v>
      </c>
      <c r="BS82">
        <v>1.58</v>
      </c>
      <c r="BT82">
        <v>2.8541599999999998</v>
      </c>
      <c r="BU82">
        <v>1.28996</v>
      </c>
      <c r="BV82">
        <v>1.908328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0.898872</v>
      </c>
      <c r="CL82">
        <v>1.862625</v>
      </c>
      <c r="CM82">
        <v>3.3757570000000001</v>
      </c>
      <c r="CN82">
        <v>3.4054950000000002</v>
      </c>
      <c r="CO82">
        <v>4.1278730000000001</v>
      </c>
      <c r="CP82">
        <v>4.0932700000000004</v>
      </c>
      <c r="CQ82">
        <v>3.3298179999999999</v>
      </c>
      <c r="CR82">
        <v>0.81340599999999996</v>
      </c>
      <c r="CS82">
        <v>2.6853910000000001</v>
      </c>
      <c r="CT82">
        <v>0.48053099999999999</v>
      </c>
      <c r="CU82">
        <v>0</v>
      </c>
      <c r="CV82">
        <v>0.16686400000000001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81.541483999999997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599.81138799999997</v>
      </c>
      <c r="L83">
        <v>413.34992999999997</v>
      </c>
      <c r="M83">
        <v>89.314704000000006</v>
      </c>
      <c r="N83">
        <v>114.532988</v>
      </c>
      <c r="O83">
        <v>59.974375000000002</v>
      </c>
      <c r="P83">
        <v>116.49657500000001</v>
      </c>
      <c r="Q83">
        <v>20.725971000000001</v>
      </c>
      <c r="R83">
        <v>40.112414000000001</v>
      </c>
      <c r="S83">
        <v>25.031955</v>
      </c>
      <c r="T83">
        <v>0.53827199999999997</v>
      </c>
      <c r="U83">
        <v>335.43477000000001</v>
      </c>
      <c r="V83">
        <v>17.436264000000001</v>
      </c>
      <c r="W83">
        <v>32.671188000000001</v>
      </c>
      <c r="X83">
        <v>141.79201900000001</v>
      </c>
      <c r="Y83">
        <v>0</v>
      </c>
      <c r="Z83">
        <v>6.2995130000000001</v>
      </c>
      <c r="AA83">
        <v>3.6448700000000001</v>
      </c>
      <c r="AB83">
        <v>13.181359</v>
      </c>
      <c r="AC83">
        <v>9.6383749999999999</v>
      </c>
      <c r="AD83">
        <v>8.5407430000000009</v>
      </c>
      <c r="AE83">
        <v>14.051783</v>
      </c>
      <c r="AF83">
        <v>26.367637999999999</v>
      </c>
      <c r="AG83">
        <v>42.754176000000001</v>
      </c>
      <c r="AH83">
        <v>0</v>
      </c>
      <c r="AI83">
        <v>0</v>
      </c>
      <c r="AJ83">
        <v>0</v>
      </c>
      <c r="AK83">
        <v>52.581485000000001</v>
      </c>
      <c r="AL83">
        <v>12.286058000000001</v>
      </c>
      <c r="AM83">
        <v>15.746878000000001</v>
      </c>
      <c r="AN83">
        <v>0.73436599999999996</v>
      </c>
      <c r="AO83">
        <v>0</v>
      </c>
      <c r="AP83">
        <v>0.73877800000000005</v>
      </c>
      <c r="AQ83">
        <v>62.170416000000003</v>
      </c>
      <c r="AR83">
        <v>19.100966</v>
      </c>
      <c r="AS83">
        <v>21.981106</v>
      </c>
      <c r="AT83">
        <v>14.414923999999999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81.454620000000006</v>
      </c>
      <c r="BA83">
        <f t="shared" si="4"/>
        <v>2412.9108670000001</v>
      </c>
      <c r="BD83">
        <v>5.13</v>
      </c>
      <c r="BE83">
        <v>1.85</v>
      </c>
      <c r="BF83">
        <v>2.11</v>
      </c>
      <c r="BG83">
        <v>1.72</v>
      </c>
      <c r="BH83">
        <v>9.07</v>
      </c>
      <c r="BI83">
        <v>1.24</v>
      </c>
      <c r="BJ83">
        <v>0.93</v>
      </c>
      <c r="BK83">
        <v>1.85</v>
      </c>
      <c r="BL83">
        <v>0.87</v>
      </c>
      <c r="BM83">
        <v>0.17</v>
      </c>
      <c r="BN83">
        <v>2.25</v>
      </c>
      <c r="BO83">
        <v>3.62</v>
      </c>
      <c r="BP83">
        <v>0.25</v>
      </c>
      <c r="BQ83">
        <v>1.94</v>
      </c>
      <c r="BR83">
        <v>2.11</v>
      </c>
      <c r="BS83">
        <v>1.58</v>
      </c>
      <c r="BT83">
        <v>2.8541599999999998</v>
      </c>
      <c r="BU83">
        <v>1.28996</v>
      </c>
      <c r="BV83">
        <v>1.908328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0.898872</v>
      </c>
      <c r="CL83">
        <v>1.862625</v>
      </c>
      <c r="CM83">
        <v>3.3757570000000001</v>
      </c>
      <c r="CN83">
        <v>3.4054950000000002</v>
      </c>
      <c r="CO83">
        <v>4.1278730000000001</v>
      </c>
      <c r="CP83">
        <v>4.0932700000000004</v>
      </c>
      <c r="CQ83">
        <v>3.3298179999999999</v>
      </c>
      <c r="CR83">
        <v>0.81340599999999996</v>
      </c>
      <c r="CS83">
        <v>2.6853910000000001</v>
      </c>
      <c r="CT83">
        <v>0.48053099999999999</v>
      </c>
      <c r="CU83">
        <v>0</v>
      </c>
      <c r="CV83">
        <v>0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81.454620000000006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599.81138799999997</v>
      </c>
      <c r="L84">
        <v>413.34992999999997</v>
      </c>
      <c r="M84">
        <v>89.314704000000006</v>
      </c>
      <c r="N84">
        <v>114.532988</v>
      </c>
      <c r="O84">
        <v>59.974375000000002</v>
      </c>
      <c r="P84">
        <v>116.49657500000001</v>
      </c>
      <c r="Q84">
        <v>20.725971000000001</v>
      </c>
      <c r="R84">
        <v>40.112414000000001</v>
      </c>
      <c r="S84">
        <v>25.031955</v>
      </c>
      <c r="T84">
        <v>0.53827199999999997</v>
      </c>
      <c r="U84">
        <v>335.43477000000001</v>
      </c>
      <c r="V84">
        <v>17.436264000000001</v>
      </c>
      <c r="W84">
        <v>32.671188000000001</v>
      </c>
      <c r="X84">
        <v>141.79201900000001</v>
      </c>
      <c r="Y84">
        <v>0</v>
      </c>
      <c r="Z84">
        <v>6.2995130000000001</v>
      </c>
      <c r="AA84">
        <v>0</v>
      </c>
      <c r="AB84">
        <v>4.0024369999999996</v>
      </c>
      <c r="AC84">
        <v>9.6383749999999999</v>
      </c>
      <c r="AD84">
        <v>8.5407430000000009</v>
      </c>
      <c r="AE84">
        <v>14.051783</v>
      </c>
      <c r="AF84">
        <v>26.367637999999999</v>
      </c>
      <c r="AG84">
        <v>42.754176000000001</v>
      </c>
      <c r="AH84">
        <v>0</v>
      </c>
      <c r="AI84">
        <v>0</v>
      </c>
      <c r="AJ84">
        <v>0</v>
      </c>
      <c r="AK84">
        <v>52.581485000000001</v>
      </c>
      <c r="AL84">
        <v>12.286058000000001</v>
      </c>
      <c r="AM84">
        <v>15.746878000000001</v>
      </c>
      <c r="AN84">
        <v>0.73436599999999996</v>
      </c>
      <c r="AO84">
        <v>0</v>
      </c>
      <c r="AP84">
        <v>0.73877800000000005</v>
      </c>
      <c r="AQ84">
        <v>62.170416000000003</v>
      </c>
      <c r="AR84">
        <v>19.100966</v>
      </c>
      <c r="AS84">
        <v>21.981106</v>
      </c>
      <c r="AT84">
        <v>14.414923999999999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81.03714699999999</v>
      </c>
      <c r="BA84">
        <f t="shared" si="4"/>
        <v>2399.6696020000004</v>
      </c>
      <c r="BD84">
        <v>5.13</v>
      </c>
      <c r="BE84">
        <v>1.85</v>
      </c>
      <c r="BF84">
        <v>2.11</v>
      </c>
      <c r="BG84">
        <v>1.72</v>
      </c>
      <c r="BH84">
        <v>9.07</v>
      </c>
      <c r="BI84">
        <v>1.24</v>
      </c>
      <c r="BJ84">
        <v>0.93</v>
      </c>
      <c r="BK84">
        <v>1.86</v>
      </c>
      <c r="BL84">
        <v>0.87</v>
      </c>
      <c r="BM84">
        <v>0.17</v>
      </c>
      <c r="BN84">
        <v>2.25</v>
      </c>
      <c r="BO84">
        <v>3.62</v>
      </c>
      <c r="BP84">
        <v>0.25</v>
      </c>
      <c r="BQ84">
        <v>1.94</v>
      </c>
      <c r="BR84">
        <v>2.11</v>
      </c>
      <c r="BS84">
        <v>1.58</v>
      </c>
      <c r="BT84">
        <v>2.8541599999999998</v>
      </c>
      <c r="BU84">
        <v>1.28996</v>
      </c>
      <c r="BV84">
        <v>1.908328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0.898872</v>
      </c>
      <c r="CL84">
        <v>1.862625</v>
      </c>
      <c r="CM84">
        <v>3.3757570000000001</v>
      </c>
      <c r="CN84">
        <v>3.4054950000000002</v>
      </c>
      <c r="CO84">
        <v>4.1278730000000001</v>
      </c>
      <c r="CP84">
        <v>4.0932700000000004</v>
      </c>
      <c r="CQ84">
        <v>3.3298179999999999</v>
      </c>
      <c r="CR84">
        <v>0.81340599999999996</v>
      </c>
      <c r="CS84">
        <v>2.6853910000000001</v>
      </c>
      <c r="CT84">
        <v>5.3058000000000001E-2</v>
      </c>
      <c r="CU84">
        <v>0</v>
      </c>
      <c r="CV84">
        <v>0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81.03714699999999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599.81138799999997</v>
      </c>
      <c r="L85">
        <v>359.20899500000002</v>
      </c>
      <c r="M85">
        <v>89.314704000000006</v>
      </c>
      <c r="N85">
        <v>114.532988</v>
      </c>
      <c r="O85">
        <v>59.974375000000002</v>
      </c>
      <c r="P85">
        <v>116.49657500000001</v>
      </c>
      <c r="Q85">
        <v>20.725971000000001</v>
      </c>
      <c r="R85">
        <v>40.112414000000001</v>
      </c>
      <c r="S85">
        <v>25.031955</v>
      </c>
      <c r="T85">
        <v>0.53827199999999997</v>
      </c>
      <c r="U85">
        <v>335.43477000000001</v>
      </c>
      <c r="V85">
        <v>17.436264000000001</v>
      </c>
      <c r="W85">
        <v>32.671188000000001</v>
      </c>
      <c r="X85">
        <v>141.79201900000001</v>
      </c>
      <c r="Y85">
        <v>0</v>
      </c>
      <c r="Z85">
        <v>6.2995130000000001</v>
      </c>
      <c r="AA85">
        <v>0</v>
      </c>
      <c r="AB85">
        <v>0</v>
      </c>
      <c r="AC85">
        <v>9.6383749999999999</v>
      </c>
      <c r="AD85">
        <v>8.5407430000000009</v>
      </c>
      <c r="AE85">
        <v>14.051783</v>
      </c>
      <c r="AF85">
        <v>26.367637999999999</v>
      </c>
      <c r="AG85">
        <v>42.754176000000001</v>
      </c>
      <c r="AH85">
        <v>0</v>
      </c>
      <c r="AI85">
        <v>0</v>
      </c>
      <c r="AJ85">
        <v>0</v>
      </c>
      <c r="AK85">
        <v>52.581485000000001</v>
      </c>
      <c r="AL85">
        <v>12.286058000000001</v>
      </c>
      <c r="AM85">
        <v>15.746878000000001</v>
      </c>
      <c r="AN85">
        <v>0.73436599999999996</v>
      </c>
      <c r="AO85">
        <v>0</v>
      </c>
      <c r="AP85">
        <v>5.4177080000000002</v>
      </c>
      <c r="AQ85">
        <v>62.170416000000003</v>
      </c>
      <c r="AR85">
        <v>36.079602999999999</v>
      </c>
      <c r="AS85">
        <v>21.981106</v>
      </c>
      <c r="AT85">
        <v>14.414923999999999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80.994089000000002</v>
      </c>
      <c r="BA85">
        <f t="shared" si="4"/>
        <v>2363.1407390000004</v>
      </c>
      <c r="BD85">
        <v>5.13</v>
      </c>
      <c r="BE85">
        <v>1.85</v>
      </c>
      <c r="BF85">
        <v>2.11</v>
      </c>
      <c r="BG85">
        <v>1.72</v>
      </c>
      <c r="BH85">
        <v>9.07</v>
      </c>
      <c r="BI85">
        <v>1.24</v>
      </c>
      <c r="BJ85">
        <v>0.96</v>
      </c>
      <c r="BK85">
        <v>1.86</v>
      </c>
      <c r="BL85">
        <v>0.87</v>
      </c>
      <c r="BM85">
        <v>0.15</v>
      </c>
      <c r="BN85">
        <v>2.25</v>
      </c>
      <c r="BO85">
        <v>3.62</v>
      </c>
      <c r="BP85">
        <v>0.25</v>
      </c>
      <c r="BQ85">
        <v>1.94</v>
      </c>
      <c r="BR85">
        <v>2.11</v>
      </c>
      <c r="BS85">
        <v>1.58</v>
      </c>
      <c r="BT85">
        <v>2.8541599999999998</v>
      </c>
      <c r="BU85">
        <v>1.28996</v>
      </c>
      <c r="BV85">
        <v>1.908328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0.898872</v>
      </c>
      <c r="CL85">
        <v>1.862625</v>
      </c>
      <c r="CM85">
        <v>3.3757570000000001</v>
      </c>
      <c r="CN85">
        <v>3.4054950000000002</v>
      </c>
      <c r="CO85">
        <v>4.1278730000000001</v>
      </c>
      <c r="CP85">
        <v>4.0932700000000004</v>
      </c>
      <c r="CQ85">
        <v>3.3298179999999999</v>
      </c>
      <c r="CR85">
        <v>0.81340599999999996</v>
      </c>
      <c r="CS85">
        <v>2.6853910000000001</v>
      </c>
      <c r="CT85">
        <v>0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80.994089000000002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599.81138799999997</v>
      </c>
      <c r="L86">
        <v>359.20899500000002</v>
      </c>
      <c r="M86">
        <v>89.314704000000006</v>
      </c>
      <c r="N86">
        <v>114.532988</v>
      </c>
      <c r="O86">
        <v>59.974375000000002</v>
      </c>
      <c r="P86">
        <v>116.49657500000001</v>
      </c>
      <c r="Q86">
        <v>20.725971000000001</v>
      </c>
      <c r="R86">
        <v>40.112414000000001</v>
      </c>
      <c r="S86">
        <v>25.031955</v>
      </c>
      <c r="T86">
        <v>0.53827199999999997</v>
      </c>
      <c r="U86">
        <v>335.43477000000001</v>
      </c>
      <c r="V86">
        <v>17.436264000000001</v>
      </c>
      <c r="W86">
        <v>32.671188000000001</v>
      </c>
      <c r="X86">
        <v>141.79201900000001</v>
      </c>
      <c r="Y86">
        <v>0</v>
      </c>
      <c r="Z86">
        <v>6.2995130000000001</v>
      </c>
      <c r="AA86">
        <v>0</v>
      </c>
      <c r="AB86">
        <v>0</v>
      </c>
      <c r="AC86">
        <v>9.6383749999999999</v>
      </c>
      <c r="AD86">
        <v>8.5407430000000009</v>
      </c>
      <c r="AE86">
        <v>14.051783</v>
      </c>
      <c r="AF86">
        <v>26.367637999999999</v>
      </c>
      <c r="AG86">
        <v>42.754176000000001</v>
      </c>
      <c r="AH86">
        <v>0</v>
      </c>
      <c r="AI86">
        <v>0</v>
      </c>
      <c r="AJ86">
        <v>0</v>
      </c>
      <c r="AK86">
        <v>52.581485000000001</v>
      </c>
      <c r="AL86">
        <v>12.286058000000001</v>
      </c>
      <c r="AM86">
        <v>15.746878000000001</v>
      </c>
      <c r="AN86">
        <v>0.73436599999999996</v>
      </c>
      <c r="AO86">
        <v>0</v>
      </c>
      <c r="AP86">
        <v>5.4177080000000002</v>
      </c>
      <c r="AQ86">
        <v>62.170416000000003</v>
      </c>
      <c r="AR86">
        <v>36.079602999999999</v>
      </c>
      <c r="AS86">
        <v>21.981106</v>
      </c>
      <c r="AT86">
        <v>14.414923999999999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80.994089000000002</v>
      </c>
      <c r="BA86">
        <f t="shared" si="4"/>
        <v>2363.1407390000004</v>
      </c>
      <c r="BD86">
        <v>5.13</v>
      </c>
      <c r="BE86">
        <v>1.85</v>
      </c>
      <c r="BF86">
        <v>2.11</v>
      </c>
      <c r="BG86">
        <v>1.72</v>
      </c>
      <c r="BH86">
        <v>9.07</v>
      </c>
      <c r="BI86">
        <v>1.24</v>
      </c>
      <c r="BJ86">
        <v>0.96</v>
      </c>
      <c r="BK86">
        <v>1.86</v>
      </c>
      <c r="BL86">
        <v>0.87</v>
      </c>
      <c r="BM86">
        <v>0.15</v>
      </c>
      <c r="BN86">
        <v>2.25</v>
      </c>
      <c r="BO86">
        <v>3.62</v>
      </c>
      <c r="BP86">
        <v>0.25</v>
      </c>
      <c r="BQ86">
        <v>1.94</v>
      </c>
      <c r="BR86">
        <v>2.11</v>
      </c>
      <c r="BS86">
        <v>1.58</v>
      </c>
      <c r="BT86">
        <v>2.8541599999999998</v>
      </c>
      <c r="BU86">
        <v>1.28996</v>
      </c>
      <c r="BV86">
        <v>1.908328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0.898872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3.3298179999999999</v>
      </c>
      <c r="CR86">
        <v>0.81340599999999996</v>
      </c>
      <c r="CS86">
        <v>2.6853910000000001</v>
      </c>
      <c r="CT86">
        <v>0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80.994089000000002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599.81138799999997</v>
      </c>
      <c r="L87">
        <v>359.20899500000002</v>
      </c>
      <c r="M87">
        <v>89.314704000000006</v>
      </c>
      <c r="N87">
        <v>114.532988</v>
      </c>
      <c r="O87">
        <v>59.974375000000002</v>
      </c>
      <c r="P87">
        <v>116.49657500000001</v>
      </c>
      <c r="Q87">
        <v>20.725971000000001</v>
      </c>
      <c r="R87">
        <v>40.112414000000001</v>
      </c>
      <c r="S87">
        <v>25.031955</v>
      </c>
      <c r="T87">
        <v>0.53827199999999997</v>
      </c>
      <c r="U87">
        <v>335.43477000000001</v>
      </c>
      <c r="V87">
        <v>17.436264000000001</v>
      </c>
      <c r="W87">
        <v>32.671188000000001</v>
      </c>
      <c r="X87">
        <v>141.79201900000001</v>
      </c>
      <c r="Y87">
        <v>0</v>
      </c>
      <c r="Z87">
        <v>6.2995130000000001</v>
      </c>
      <c r="AA87">
        <v>0</v>
      </c>
      <c r="AB87">
        <v>0</v>
      </c>
      <c r="AC87">
        <v>9.6383749999999999</v>
      </c>
      <c r="AD87">
        <v>0</v>
      </c>
      <c r="AE87">
        <v>0</v>
      </c>
      <c r="AF87">
        <v>26.367637999999999</v>
      </c>
      <c r="AG87">
        <v>42.754176000000001</v>
      </c>
      <c r="AH87">
        <v>0</v>
      </c>
      <c r="AI87">
        <v>0</v>
      </c>
      <c r="AJ87">
        <v>0</v>
      </c>
      <c r="AK87">
        <v>52.581485000000001</v>
      </c>
      <c r="AL87">
        <v>12.286058000000001</v>
      </c>
      <c r="AM87">
        <v>15.746878000000001</v>
      </c>
      <c r="AN87">
        <v>0.73436599999999996</v>
      </c>
      <c r="AO87">
        <v>0</v>
      </c>
      <c r="AP87">
        <v>5.4177080000000002</v>
      </c>
      <c r="AQ87">
        <v>62.170416000000003</v>
      </c>
      <c r="AR87">
        <v>36.079602999999999</v>
      </c>
      <c r="AS87">
        <v>21.981106</v>
      </c>
      <c r="AT87">
        <v>14.414923999999999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80.964089000000001</v>
      </c>
      <c r="BA87">
        <f t="shared" si="4"/>
        <v>2340.5182130000003</v>
      </c>
      <c r="BD87">
        <v>5.13</v>
      </c>
      <c r="BE87">
        <v>1.85</v>
      </c>
      <c r="BF87">
        <v>2.11</v>
      </c>
      <c r="BG87">
        <v>1.72</v>
      </c>
      <c r="BH87">
        <v>9.07</v>
      </c>
      <c r="BI87">
        <v>1.24</v>
      </c>
      <c r="BJ87">
        <v>0.96</v>
      </c>
      <c r="BK87">
        <v>1.86</v>
      </c>
      <c r="BL87">
        <v>0.84</v>
      </c>
      <c r="BM87">
        <v>0.15</v>
      </c>
      <c r="BN87">
        <v>2.25</v>
      </c>
      <c r="BO87">
        <v>3.62</v>
      </c>
      <c r="BP87">
        <v>0.25</v>
      </c>
      <c r="BQ87">
        <v>1.94</v>
      </c>
      <c r="BR87">
        <v>2.11</v>
      </c>
      <c r="BS87">
        <v>1.58</v>
      </c>
      <c r="BT87">
        <v>2.8541599999999998</v>
      </c>
      <c r="BU87">
        <v>1.28996</v>
      </c>
      <c r="BV87">
        <v>1.908328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0.898872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3.3298179999999999</v>
      </c>
      <c r="CR87">
        <v>0.81340599999999996</v>
      </c>
      <c r="CS87">
        <v>2.6853910000000001</v>
      </c>
      <c r="CT87">
        <v>0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80.964089000000001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599.81138799999997</v>
      </c>
      <c r="L88">
        <v>359.20899500000002</v>
      </c>
      <c r="M88">
        <v>89.314704000000006</v>
      </c>
      <c r="N88">
        <v>114.532988</v>
      </c>
      <c r="O88">
        <v>59.974375000000002</v>
      </c>
      <c r="P88">
        <v>116.49657500000001</v>
      </c>
      <c r="Q88">
        <v>20.725971000000001</v>
      </c>
      <c r="R88">
        <v>40.112414000000001</v>
      </c>
      <c r="S88">
        <v>25.031955</v>
      </c>
      <c r="T88">
        <v>0.53827199999999997</v>
      </c>
      <c r="U88">
        <v>335.43477000000001</v>
      </c>
      <c r="V88">
        <v>17.436264000000001</v>
      </c>
      <c r="W88">
        <v>32.671188000000001</v>
      </c>
      <c r="X88">
        <v>141.79201900000001</v>
      </c>
      <c r="Y88">
        <v>0</v>
      </c>
      <c r="Z88">
        <v>6.2995130000000001</v>
      </c>
      <c r="AA88">
        <v>0</v>
      </c>
      <c r="AB88">
        <v>0</v>
      </c>
      <c r="AC88">
        <v>9.6383749999999999</v>
      </c>
      <c r="AD88">
        <v>0</v>
      </c>
      <c r="AE88">
        <v>0</v>
      </c>
      <c r="AF88">
        <v>26.367637999999999</v>
      </c>
      <c r="AG88">
        <v>42.754176000000001</v>
      </c>
      <c r="AH88">
        <v>0</v>
      </c>
      <c r="AI88">
        <v>0</v>
      </c>
      <c r="AJ88">
        <v>0</v>
      </c>
      <c r="AK88">
        <v>52.581485000000001</v>
      </c>
      <c r="AL88">
        <v>12.286058000000001</v>
      </c>
      <c r="AM88">
        <v>15.746878000000001</v>
      </c>
      <c r="AN88">
        <v>0.73436599999999996</v>
      </c>
      <c r="AO88">
        <v>0</v>
      </c>
      <c r="AP88">
        <v>5.4177080000000002</v>
      </c>
      <c r="AQ88">
        <v>62.170416000000003</v>
      </c>
      <c r="AR88">
        <v>19.100966</v>
      </c>
      <c r="AS88">
        <v>21.981106</v>
      </c>
      <c r="AT88">
        <v>14.414923999999999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80.964089000000001</v>
      </c>
      <c r="BA88">
        <f t="shared" si="4"/>
        <v>2323.5395760000001</v>
      </c>
      <c r="BD88">
        <v>5.13</v>
      </c>
      <c r="BE88">
        <v>1.85</v>
      </c>
      <c r="BF88">
        <v>2.11</v>
      </c>
      <c r="BG88">
        <v>1.72</v>
      </c>
      <c r="BH88">
        <v>9.07</v>
      </c>
      <c r="BI88">
        <v>1.24</v>
      </c>
      <c r="BJ88">
        <v>0.96</v>
      </c>
      <c r="BK88">
        <v>1.86</v>
      </c>
      <c r="BL88">
        <v>0.84</v>
      </c>
      <c r="BM88">
        <v>0.15</v>
      </c>
      <c r="BN88">
        <v>2.25</v>
      </c>
      <c r="BO88">
        <v>3.62</v>
      </c>
      <c r="BP88">
        <v>0.25</v>
      </c>
      <c r="BQ88">
        <v>1.94</v>
      </c>
      <c r="BR88">
        <v>2.11</v>
      </c>
      <c r="BS88">
        <v>1.58</v>
      </c>
      <c r="BT88">
        <v>2.8541599999999998</v>
      </c>
      <c r="BU88">
        <v>1.28996</v>
      </c>
      <c r="BV88">
        <v>1.908328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0.898872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3.3298179999999999</v>
      </c>
      <c r="CR88">
        <v>0.81340599999999996</v>
      </c>
      <c r="CS88">
        <v>2.6853910000000001</v>
      </c>
      <c r="CT88">
        <v>0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80.964089000000001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599.81138799999997</v>
      </c>
      <c r="L89">
        <v>359.20899500000002</v>
      </c>
      <c r="M89">
        <v>89.314704000000006</v>
      </c>
      <c r="N89">
        <v>114.532988</v>
      </c>
      <c r="O89">
        <v>59.974375000000002</v>
      </c>
      <c r="P89">
        <v>116.49657500000001</v>
      </c>
      <c r="Q89">
        <v>20.725971000000001</v>
      </c>
      <c r="R89">
        <v>40.112414000000001</v>
      </c>
      <c r="S89">
        <v>25.031955</v>
      </c>
      <c r="T89">
        <v>0.53827199999999997</v>
      </c>
      <c r="U89">
        <v>335.43477000000001</v>
      </c>
      <c r="V89">
        <v>17.436264000000001</v>
      </c>
      <c r="W89">
        <v>32.671188000000001</v>
      </c>
      <c r="X89">
        <v>141.79201900000001</v>
      </c>
      <c r="Y89">
        <v>0</v>
      </c>
      <c r="Z89">
        <v>6.2995130000000001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26.367637999999999</v>
      </c>
      <c r="AG89">
        <v>42.754176000000001</v>
      </c>
      <c r="AH89">
        <v>0</v>
      </c>
      <c r="AI89">
        <v>0</v>
      </c>
      <c r="AJ89">
        <v>0</v>
      </c>
      <c r="AK89">
        <v>52.581485000000001</v>
      </c>
      <c r="AL89">
        <v>12.286058000000001</v>
      </c>
      <c r="AM89">
        <v>15.746878000000001</v>
      </c>
      <c r="AN89">
        <v>0.73436599999999996</v>
      </c>
      <c r="AO89">
        <v>0</v>
      </c>
      <c r="AP89">
        <v>0.73877800000000005</v>
      </c>
      <c r="AQ89">
        <v>46.627811999999999</v>
      </c>
      <c r="AR89">
        <v>33.957273999999998</v>
      </c>
      <c r="AS89">
        <v>21.981106</v>
      </c>
      <c r="AT89">
        <v>14.414923999999999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80.964089000000001</v>
      </c>
      <c r="BA89">
        <f t="shared" si="4"/>
        <v>2308.5359750000002</v>
      </c>
      <c r="BD89">
        <v>5.13</v>
      </c>
      <c r="BE89">
        <v>1.85</v>
      </c>
      <c r="BF89">
        <v>2.11</v>
      </c>
      <c r="BG89">
        <v>1.72</v>
      </c>
      <c r="BH89">
        <v>9.07</v>
      </c>
      <c r="BI89">
        <v>1.24</v>
      </c>
      <c r="BJ89">
        <v>0.96</v>
      </c>
      <c r="BK89">
        <v>1.86</v>
      </c>
      <c r="BL89">
        <v>0.84</v>
      </c>
      <c r="BM89">
        <v>0.15</v>
      </c>
      <c r="BN89">
        <v>2.25</v>
      </c>
      <c r="BO89">
        <v>3.62</v>
      </c>
      <c r="BP89">
        <v>0.25</v>
      </c>
      <c r="BQ89">
        <v>1.94</v>
      </c>
      <c r="BR89">
        <v>2.11</v>
      </c>
      <c r="BS89">
        <v>1.58</v>
      </c>
      <c r="BT89">
        <v>2.8541599999999998</v>
      </c>
      <c r="BU89">
        <v>1.28996</v>
      </c>
      <c r="BV89">
        <v>1.908328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0.898872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3.3298179999999999</v>
      </c>
      <c r="CR89">
        <v>0.81340599999999996</v>
      </c>
      <c r="CS89">
        <v>2.6853910000000001</v>
      </c>
      <c r="CT89">
        <v>0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80.964089000000001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599.81138799999997</v>
      </c>
      <c r="L90">
        <v>349.59699499999999</v>
      </c>
      <c r="M90">
        <v>89.314704000000006</v>
      </c>
      <c r="N90">
        <v>114.532988</v>
      </c>
      <c r="O90">
        <v>59.974375000000002</v>
      </c>
      <c r="P90">
        <v>116.49657500000001</v>
      </c>
      <c r="Q90">
        <v>20.725971000000001</v>
      </c>
      <c r="R90">
        <v>40.112414000000001</v>
      </c>
      <c r="S90">
        <v>25.031955</v>
      </c>
      <c r="T90">
        <v>0.53827199999999997</v>
      </c>
      <c r="U90">
        <v>335.43477000000001</v>
      </c>
      <c r="V90">
        <v>17.436264000000001</v>
      </c>
      <c r="W90">
        <v>32.671188000000001</v>
      </c>
      <c r="X90">
        <v>141.79201900000001</v>
      </c>
      <c r="Y90">
        <v>0</v>
      </c>
      <c r="Z90">
        <v>6.2995130000000001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26.367637999999999</v>
      </c>
      <c r="AG90">
        <v>42.754176000000001</v>
      </c>
      <c r="AH90">
        <v>0</v>
      </c>
      <c r="AI90">
        <v>0</v>
      </c>
      <c r="AJ90">
        <v>0</v>
      </c>
      <c r="AK90">
        <v>52.581485000000001</v>
      </c>
      <c r="AL90">
        <v>12.286058000000001</v>
      </c>
      <c r="AM90">
        <v>15.746878000000001</v>
      </c>
      <c r="AN90">
        <v>0.73436599999999996</v>
      </c>
      <c r="AO90">
        <v>0</v>
      </c>
      <c r="AP90">
        <v>0.73877800000000005</v>
      </c>
      <c r="AQ90">
        <v>46.627811999999999</v>
      </c>
      <c r="AR90">
        <v>33.957273999999998</v>
      </c>
      <c r="AS90">
        <v>21.981106</v>
      </c>
      <c r="AT90">
        <v>14.414923999999999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80.964089000000001</v>
      </c>
      <c r="BA90">
        <f t="shared" si="4"/>
        <v>2298.9239750000002</v>
      </c>
      <c r="BD90">
        <v>5.13</v>
      </c>
      <c r="BE90">
        <v>1.85</v>
      </c>
      <c r="BF90">
        <v>2.11</v>
      </c>
      <c r="BG90">
        <v>1.72</v>
      </c>
      <c r="BH90">
        <v>9.07</v>
      </c>
      <c r="BI90">
        <v>1.24</v>
      </c>
      <c r="BJ90">
        <v>0.96</v>
      </c>
      <c r="BK90">
        <v>1.86</v>
      </c>
      <c r="BL90">
        <v>0.84</v>
      </c>
      <c r="BM90">
        <v>0.15</v>
      </c>
      <c r="BN90">
        <v>2.25</v>
      </c>
      <c r="BO90">
        <v>3.62</v>
      </c>
      <c r="BP90">
        <v>0.25</v>
      </c>
      <c r="BQ90">
        <v>1.94</v>
      </c>
      <c r="BR90">
        <v>2.11</v>
      </c>
      <c r="BS90">
        <v>1.58</v>
      </c>
      <c r="BT90">
        <v>2.8541599999999998</v>
      </c>
      <c r="BU90">
        <v>1.28996</v>
      </c>
      <c r="BV90">
        <v>1.908328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0.898872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3.3298179999999999</v>
      </c>
      <c r="CR90">
        <v>0.81340599999999996</v>
      </c>
      <c r="CS90">
        <v>2.6853910000000001</v>
      </c>
      <c r="CT90">
        <v>0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80.964089000000001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599.81138799999997</v>
      </c>
      <c r="L91">
        <v>330.372995</v>
      </c>
      <c r="M91">
        <v>89.314704000000006</v>
      </c>
      <c r="N91">
        <v>114.532988</v>
      </c>
      <c r="O91">
        <v>59.974375000000002</v>
      </c>
      <c r="P91">
        <v>116.49657500000001</v>
      </c>
      <c r="Q91">
        <v>20.725971000000001</v>
      </c>
      <c r="R91">
        <v>40.112414000000001</v>
      </c>
      <c r="S91">
        <v>25.204971</v>
      </c>
      <c r="T91">
        <v>0.53827199999999997</v>
      </c>
      <c r="U91">
        <v>335.43477000000001</v>
      </c>
      <c r="V91">
        <v>17.436264000000001</v>
      </c>
      <c r="W91">
        <v>32.671188000000001</v>
      </c>
      <c r="X91">
        <v>141.79201900000001</v>
      </c>
      <c r="Y91">
        <v>0</v>
      </c>
      <c r="Z91">
        <v>6.2995130000000001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26.367637999999999</v>
      </c>
      <c r="AG91">
        <v>42.754176000000001</v>
      </c>
      <c r="AH91">
        <v>0</v>
      </c>
      <c r="AI91">
        <v>0</v>
      </c>
      <c r="AJ91">
        <v>0</v>
      </c>
      <c r="AK91">
        <v>52.581485000000001</v>
      </c>
      <c r="AL91">
        <v>12.286058000000001</v>
      </c>
      <c r="AM91">
        <v>15.746878000000001</v>
      </c>
      <c r="AN91">
        <v>0.73436599999999996</v>
      </c>
      <c r="AO91">
        <v>0</v>
      </c>
      <c r="AP91">
        <v>0.73877800000000005</v>
      </c>
      <c r="AQ91">
        <v>46.310616000000003</v>
      </c>
      <c r="AR91">
        <v>36.079602999999999</v>
      </c>
      <c r="AS91">
        <v>21.981106</v>
      </c>
      <c r="AT91">
        <v>12.989272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81.014088999999998</v>
      </c>
      <c r="BA91">
        <f t="shared" si="4"/>
        <v>2280.3024720000003</v>
      </c>
      <c r="BD91">
        <v>5.13</v>
      </c>
      <c r="BE91">
        <v>1.85</v>
      </c>
      <c r="BF91">
        <v>2.11</v>
      </c>
      <c r="BG91">
        <v>1.72</v>
      </c>
      <c r="BH91">
        <v>9.07</v>
      </c>
      <c r="BI91">
        <v>1.27</v>
      </c>
      <c r="BJ91">
        <v>0.98</v>
      </c>
      <c r="BK91">
        <v>1.86</v>
      </c>
      <c r="BL91">
        <v>0.84</v>
      </c>
      <c r="BM91">
        <v>0.15</v>
      </c>
      <c r="BN91">
        <v>2.25</v>
      </c>
      <c r="BO91">
        <v>3.62</v>
      </c>
      <c r="BP91">
        <v>0.25</v>
      </c>
      <c r="BQ91">
        <v>1.94</v>
      </c>
      <c r="BR91">
        <v>2.11</v>
      </c>
      <c r="BS91">
        <v>1.58</v>
      </c>
      <c r="BT91">
        <v>2.8541599999999998</v>
      </c>
      <c r="BU91">
        <v>1.28996</v>
      </c>
      <c r="BV91">
        <v>1.908328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0.898872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3.3298179999999999</v>
      </c>
      <c r="CR91">
        <v>0.81340599999999996</v>
      </c>
      <c r="CS91">
        <v>2.6853910000000001</v>
      </c>
      <c r="CT91">
        <v>0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81.014088999999998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599.81138799999997</v>
      </c>
      <c r="L92">
        <v>291.92499500000002</v>
      </c>
      <c r="M92">
        <v>89.314704000000006</v>
      </c>
      <c r="N92">
        <v>114.532988</v>
      </c>
      <c r="O92">
        <v>59.974375000000002</v>
      </c>
      <c r="P92">
        <v>116.49657500000001</v>
      </c>
      <c r="Q92">
        <v>20.725971000000001</v>
      </c>
      <c r="R92">
        <v>40.112414000000001</v>
      </c>
      <c r="S92">
        <v>25.031955</v>
      </c>
      <c r="T92">
        <v>0.53827199999999997</v>
      </c>
      <c r="U92">
        <v>335.43477000000001</v>
      </c>
      <c r="V92">
        <v>17.436264000000001</v>
      </c>
      <c r="W92">
        <v>32.671188000000001</v>
      </c>
      <c r="X92">
        <v>141.79201900000001</v>
      </c>
      <c r="Y92">
        <v>0</v>
      </c>
      <c r="Z92">
        <v>6.2995130000000001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26.367637999999999</v>
      </c>
      <c r="AG92">
        <v>42.754176000000001</v>
      </c>
      <c r="AH92">
        <v>0</v>
      </c>
      <c r="AI92">
        <v>0</v>
      </c>
      <c r="AJ92">
        <v>0</v>
      </c>
      <c r="AK92">
        <v>52.581485000000001</v>
      </c>
      <c r="AL92">
        <v>12.286058000000001</v>
      </c>
      <c r="AM92">
        <v>15.746878000000001</v>
      </c>
      <c r="AN92">
        <v>0.73436599999999996</v>
      </c>
      <c r="AO92">
        <v>0</v>
      </c>
      <c r="AP92">
        <v>0.73877800000000005</v>
      </c>
      <c r="AQ92">
        <v>31.085208000000002</v>
      </c>
      <c r="AR92">
        <v>36.079602999999999</v>
      </c>
      <c r="AS92">
        <v>21.981106</v>
      </c>
      <c r="AT92">
        <v>12.672461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81.014088999999998</v>
      </c>
      <c r="BA92">
        <f t="shared" si="4"/>
        <v>2226.1392369999999</v>
      </c>
      <c r="BD92">
        <v>5.13</v>
      </c>
      <c r="BE92">
        <v>1.85</v>
      </c>
      <c r="BF92">
        <v>2.11</v>
      </c>
      <c r="BG92">
        <v>1.72</v>
      </c>
      <c r="BH92">
        <v>9.07</v>
      </c>
      <c r="BI92">
        <v>1.27</v>
      </c>
      <c r="BJ92">
        <v>0.98</v>
      </c>
      <c r="BK92">
        <v>1.86</v>
      </c>
      <c r="BL92">
        <v>0.84</v>
      </c>
      <c r="BM92">
        <v>0.15</v>
      </c>
      <c r="BN92">
        <v>2.25</v>
      </c>
      <c r="BO92">
        <v>3.62</v>
      </c>
      <c r="BP92">
        <v>0.25</v>
      </c>
      <c r="BQ92">
        <v>1.94</v>
      </c>
      <c r="BR92">
        <v>2.11</v>
      </c>
      <c r="BS92">
        <v>1.58</v>
      </c>
      <c r="BT92">
        <v>2.8541599999999998</v>
      </c>
      <c r="BU92">
        <v>1.28996</v>
      </c>
      <c r="BV92">
        <v>1.908328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0.898872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3.3298179999999999</v>
      </c>
      <c r="CR92">
        <v>0.81340599999999996</v>
      </c>
      <c r="CS92">
        <v>2.6853910000000001</v>
      </c>
      <c r="CT92">
        <v>0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81.014088999999998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599.81138799999997</v>
      </c>
      <c r="L93">
        <v>253.47699499999999</v>
      </c>
      <c r="M93">
        <v>89.314704000000006</v>
      </c>
      <c r="N93">
        <v>114.532988</v>
      </c>
      <c r="O93">
        <v>59.974375000000002</v>
      </c>
      <c r="P93">
        <v>116.49657500000001</v>
      </c>
      <c r="Q93">
        <v>20.725971000000001</v>
      </c>
      <c r="R93">
        <v>40.112414000000001</v>
      </c>
      <c r="S93">
        <v>25.031955</v>
      </c>
      <c r="T93">
        <v>0.53827199999999997</v>
      </c>
      <c r="U93">
        <v>335.43477000000001</v>
      </c>
      <c r="V93">
        <v>17.436264000000001</v>
      </c>
      <c r="W93">
        <v>32.671188000000001</v>
      </c>
      <c r="X93">
        <v>141.79201900000001</v>
      </c>
      <c r="Y93">
        <v>0</v>
      </c>
      <c r="Z93">
        <v>6.2995130000000001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17.578426</v>
      </c>
      <c r="AG93">
        <v>42.754176000000001</v>
      </c>
      <c r="AH93">
        <v>0</v>
      </c>
      <c r="AI93">
        <v>0</v>
      </c>
      <c r="AJ93">
        <v>0</v>
      </c>
      <c r="AK93">
        <v>52.581485000000001</v>
      </c>
      <c r="AL93">
        <v>12.286058000000001</v>
      </c>
      <c r="AM93">
        <v>15.746878000000001</v>
      </c>
      <c r="AN93">
        <v>0.73436599999999996</v>
      </c>
      <c r="AO93">
        <v>0</v>
      </c>
      <c r="AP93">
        <v>0.73877800000000005</v>
      </c>
      <c r="AQ93">
        <v>15.225408</v>
      </c>
      <c r="AR93">
        <v>36.079602999999999</v>
      </c>
      <c r="AS93">
        <v>21.981106</v>
      </c>
      <c r="AT93">
        <v>12.672461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81.014088999999998</v>
      </c>
      <c r="BA93">
        <f t="shared" si="4"/>
        <v>2163.0422249999992</v>
      </c>
      <c r="BD93">
        <v>5.13</v>
      </c>
      <c r="BE93">
        <v>1.85</v>
      </c>
      <c r="BF93">
        <v>2.11</v>
      </c>
      <c r="BG93">
        <v>1.72</v>
      </c>
      <c r="BH93">
        <v>9.07</v>
      </c>
      <c r="BI93">
        <v>1.27</v>
      </c>
      <c r="BJ93">
        <v>0.98</v>
      </c>
      <c r="BK93">
        <v>1.86</v>
      </c>
      <c r="BL93">
        <v>0.84</v>
      </c>
      <c r="BM93">
        <v>0.15</v>
      </c>
      <c r="BN93">
        <v>2.25</v>
      </c>
      <c r="BO93">
        <v>3.62</v>
      </c>
      <c r="BP93">
        <v>0.25</v>
      </c>
      <c r="BQ93">
        <v>1.94</v>
      </c>
      <c r="BR93">
        <v>2.11</v>
      </c>
      <c r="BS93">
        <v>1.58</v>
      </c>
      <c r="BT93">
        <v>2.8541599999999998</v>
      </c>
      <c r="BU93">
        <v>1.28996</v>
      </c>
      <c r="BV93">
        <v>1.908328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0.898872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3.3298179999999999</v>
      </c>
      <c r="CR93">
        <v>0.81340599999999996</v>
      </c>
      <c r="CS93">
        <v>2.6853910000000001</v>
      </c>
      <c r="CT93">
        <v>0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81.014088999999998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599.81138799999997</v>
      </c>
      <c r="L94">
        <v>215.02899500000001</v>
      </c>
      <c r="M94">
        <v>89.314704000000006</v>
      </c>
      <c r="N94">
        <v>114.532988</v>
      </c>
      <c r="O94">
        <v>59.974375000000002</v>
      </c>
      <c r="P94">
        <v>116.49657500000001</v>
      </c>
      <c r="Q94">
        <v>20.725971000000001</v>
      </c>
      <c r="R94">
        <v>40.112414000000001</v>
      </c>
      <c r="S94">
        <v>25.031955</v>
      </c>
      <c r="T94">
        <v>0.53827199999999997</v>
      </c>
      <c r="U94">
        <v>335.43477000000001</v>
      </c>
      <c r="V94">
        <v>17.436264000000001</v>
      </c>
      <c r="W94">
        <v>32.671188000000001</v>
      </c>
      <c r="X94">
        <v>141.79201900000001</v>
      </c>
      <c r="Y94">
        <v>0</v>
      </c>
      <c r="Z94">
        <v>6.2995130000000001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17.578426</v>
      </c>
      <c r="AG94">
        <v>42.754176000000001</v>
      </c>
      <c r="AH94">
        <v>0</v>
      </c>
      <c r="AI94">
        <v>0</v>
      </c>
      <c r="AJ94">
        <v>0</v>
      </c>
      <c r="AK94">
        <v>52.581485000000001</v>
      </c>
      <c r="AL94">
        <v>12.286058000000001</v>
      </c>
      <c r="AM94">
        <v>15.746878000000001</v>
      </c>
      <c r="AN94">
        <v>0.73436599999999996</v>
      </c>
      <c r="AO94">
        <v>0</v>
      </c>
      <c r="AP94">
        <v>0.73877800000000005</v>
      </c>
      <c r="AQ94">
        <v>6.9783119999999998</v>
      </c>
      <c r="AR94">
        <v>35.018438000000003</v>
      </c>
      <c r="AS94">
        <v>21.981106</v>
      </c>
      <c r="AT94">
        <v>12.672461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80.964089000000001</v>
      </c>
      <c r="BA94">
        <f t="shared" si="4"/>
        <v>2115.2359639999995</v>
      </c>
      <c r="BD94">
        <v>5.13</v>
      </c>
      <c r="BE94">
        <v>1.85</v>
      </c>
      <c r="BF94">
        <v>2.11</v>
      </c>
      <c r="BG94">
        <v>1.72</v>
      </c>
      <c r="BH94">
        <v>9.07</v>
      </c>
      <c r="BI94">
        <v>1.24</v>
      </c>
      <c r="BJ94">
        <v>0.96</v>
      </c>
      <c r="BK94">
        <v>1.86</v>
      </c>
      <c r="BL94">
        <v>0.84</v>
      </c>
      <c r="BM94">
        <v>0.15</v>
      </c>
      <c r="BN94">
        <v>2.25</v>
      </c>
      <c r="BO94">
        <v>3.62</v>
      </c>
      <c r="BP94">
        <v>0.25</v>
      </c>
      <c r="BQ94">
        <v>1.94</v>
      </c>
      <c r="BR94">
        <v>2.11</v>
      </c>
      <c r="BS94">
        <v>1.58</v>
      </c>
      <c r="BT94">
        <v>2.8541599999999998</v>
      </c>
      <c r="BU94">
        <v>1.28996</v>
      </c>
      <c r="BV94">
        <v>1.908328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0.898872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3.3298179999999999</v>
      </c>
      <c r="CR94">
        <v>0.81340599999999996</v>
      </c>
      <c r="CS94">
        <v>2.6853910000000001</v>
      </c>
      <c r="CT94">
        <v>0</v>
      </c>
      <c r="CU94">
        <v>0</v>
      </c>
      <c r="CV94">
        <v>0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80.964089000000001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590.81974700000001</v>
      </c>
      <c r="L95">
        <v>215.02899500000001</v>
      </c>
      <c r="M95">
        <v>89.314704000000006</v>
      </c>
      <c r="N95">
        <v>114.532988</v>
      </c>
      <c r="O95">
        <v>59.974375000000002</v>
      </c>
      <c r="P95">
        <v>116.49657500000001</v>
      </c>
      <c r="Q95">
        <v>20.725971000000001</v>
      </c>
      <c r="R95">
        <v>40.112414000000001</v>
      </c>
      <c r="S95">
        <v>25.031955</v>
      </c>
      <c r="T95">
        <v>0.53827199999999997</v>
      </c>
      <c r="U95">
        <v>335.43477000000001</v>
      </c>
      <c r="V95">
        <v>17.436264000000001</v>
      </c>
      <c r="W95">
        <v>32.671188000000001</v>
      </c>
      <c r="X95">
        <v>141.79201900000001</v>
      </c>
      <c r="Y95">
        <v>0</v>
      </c>
      <c r="Z95">
        <v>6.2995130000000001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17.578426</v>
      </c>
      <c r="AG95">
        <v>42.754176000000001</v>
      </c>
      <c r="AH95">
        <v>0</v>
      </c>
      <c r="AI95">
        <v>0</v>
      </c>
      <c r="AJ95">
        <v>0</v>
      </c>
      <c r="AK95">
        <v>52.581485000000001</v>
      </c>
      <c r="AL95">
        <v>12.286058000000001</v>
      </c>
      <c r="AM95">
        <v>15.746878000000001</v>
      </c>
      <c r="AN95">
        <v>0.73436599999999996</v>
      </c>
      <c r="AO95">
        <v>0</v>
      </c>
      <c r="AP95">
        <v>0.73877800000000005</v>
      </c>
      <c r="AQ95">
        <v>0</v>
      </c>
      <c r="AR95">
        <v>19.100966</v>
      </c>
      <c r="AS95">
        <v>15.257474</v>
      </c>
      <c r="AT95">
        <v>12.672461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81.16408899999999</v>
      </c>
      <c r="BA95">
        <f t="shared" si="4"/>
        <v>2076.8249069999993</v>
      </c>
      <c r="BD95">
        <v>5.33</v>
      </c>
      <c r="BE95">
        <v>1.85</v>
      </c>
      <c r="BF95">
        <v>2.11</v>
      </c>
      <c r="BG95">
        <v>1.72</v>
      </c>
      <c r="BH95">
        <v>9.07</v>
      </c>
      <c r="BI95">
        <v>1.24</v>
      </c>
      <c r="BJ95">
        <v>0.96</v>
      </c>
      <c r="BK95">
        <v>1.86</v>
      </c>
      <c r="BL95">
        <v>0.84</v>
      </c>
      <c r="BM95">
        <v>0.15</v>
      </c>
      <c r="BN95">
        <v>2.25</v>
      </c>
      <c r="BO95">
        <v>3.62</v>
      </c>
      <c r="BP95">
        <v>0.25</v>
      </c>
      <c r="BQ95">
        <v>1.94</v>
      </c>
      <c r="BR95">
        <v>2.11</v>
      </c>
      <c r="BS95">
        <v>1.58</v>
      </c>
      <c r="BT95">
        <v>2.8541599999999998</v>
      </c>
      <c r="BU95">
        <v>1.28996</v>
      </c>
      <c r="BV95">
        <v>1.908328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0.898872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3.3298179999999999</v>
      </c>
      <c r="CR95">
        <v>0.81340599999999996</v>
      </c>
      <c r="CS95">
        <v>2.6853910000000001</v>
      </c>
      <c r="CT95">
        <v>0</v>
      </c>
      <c r="CU95">
        <v>0</v>
      </c>
      <c r="CV95">
        <v>0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81.16408899999999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542.75974699999995</v>
      </c>
      <c r="L96">
        <v>215.02899500000001</v>
      </c>
      <c r="M96">
        <v>89.314704000000006</v>
      </c>
      <c r="N96">
        <v>114.532988</v>
      </c>
      <c r="O96">
        <v>59.974375000000002</v>
      </c>
      <c r="P96">
        <v>116.49657500000001</v>
      </c>
      <c r="Q96">
        <v>14.550357</v>
      </c>
      <c r="R96">
        <v>30.689194000000001</v>
      </c>
      <c r="S96">
        <v>17.511526</v>
      </c>
      <c r="T96">
        <v>0.53827199999999997</v>
      </c>
      <c r="U96">
        <v>335.43477000000001</v>
      </c>
      <c r="V96">
        <v>17.436264000000001</v>
      </c>
      <c r="W96">
        <v>32.671188000000001</v>
      </c>
      <c r="X96">
        <v>141.79201900000001</v>
      </c>
      <c r="Y96">
        <v>0</v>
      </c>
      <c r="Z96">
        <v>6.2995130000000001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17.578426</v>
      </c>
      <c r="AG96">
        <v>42.754176000000001</v>
      </c>
      <c r="AH96">
        <v>0</v>
      </c>
      <c r="AI96">
        <v>0</v>
      </c>
      <c r="AJ96">
        <v>0</v>
      </c>
      <c r="AK96">
        <v>52.581485000000001</v>
      </c>
      <c r="AL96">
        <v>12.286058000000001</v>
      </c>
      <c r="AM96">
        <v>15.746878000000001</v>
      </c>
      <c r="AN96">
        <v>0.73436599999999996</v>
      </c>
      <c r="AO96">
        <v>0</v>
      </c>
      <c r="AP96">
        <v>0.73877800000000005</v>
      </c>
      <c r="AQ96">
        <v>0</v>
      </c>
      <c r="AR96">
        <v>19.100966</v>
      </c>
      <c r="AS96">
        <v>15.257474</v>
      </c>
      <c r="AT96">
        <v>12.672461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81.16408899999999</v>
      </c>
      <c r="BA96">
        <f t="shared" si="4"/>
        <v>2005.6456439999997</v>
      </c>
      <c r="BD96">
        <v>5.33</v>
      </c>
      <c r="BE96">
        <v>1.85</v>
      </c>
      <c r="BF96">
        <v>2.11</v>
      </c>
      <c r="BG96">
        <v>1.72</v>
      </c>
      <c r="BH96">
        <v>9.07</v>
      </c>
      <c r="BI96">
        <v>1.24</v>
      </c>
      <c r="BJ96">
        <v>0.96</v>
      </c>
      <c r="BK96">
        <v>1.86</v>
      </c>
      <c r="BL96">
        <v>0.84</v>
      </c>
      <c r="BM96">
        <v>0.15</v>
      </c>
      <c r="BN96">
        <v>2.25</v>
      </c>
      <c r="BO96">
        <v>3.62</v>
      </c>
      <c r="BP96">
        <v>0.25</v>
      </c>
      <c r="BQ96">
        <v>1.94</v>
      </c>
      <c r="BR96">
        <v>2.11</v>
      </c>
      <c r="BS96">
        <v>1.58</v>
      </c>
      <c r="BT96">
        <v>2.8541599999999998</v>
      </c>
      <c r="BU96">
        <v>1.28996</v>
      </c>
      <c r="BV96">
        <v>1.908328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0.898872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3.3298179999999999</v>
      </c>
      <c r="CR96">
        <v>0.81340599999999996</v>
      </c>
      <c r="CS96">
        <v>2.6853910000000001</v>
      </c>
      <c r="CT96">
        <v>0</v>
      </c>
      <c r="CU96">
        <v>0</v>
      </c>
      <c r="CV96">
        <v>0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81.16408899999999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444.68304000000001</v>
      </c>
      <c r="L97">
        <v>215.02899500000001</v>
      </c>
      <c r="M97">
        <v>89.314704000000006</v>
      </c>
      <c r="N97">
        <v>114.532988</v>
      </c>
      <c r="O97">
        <v>59.974375000000002</v>
      </c>
      <c r="P97">
        <v>116.49657500000001</v>
      </c>
      <c r="Q97">
        <v>14.550357</v>
      </c>
      <c r="R97">
        <v>30.689194000000001</v>
      </c>
      <c r="S97">
        <v>17.511526</v>
      </c>
      <c r="T97">
        <v>0.53827199999999997</v>
      </c>
      <c r="U97">
        <v>335.43477000000001</v>
      </c>
      <c r="V97">
        <v>12.086802</v>
      </c>
      <c r="W97">
        <v>24.570098000000002</v>
      </c>
      <c r="X97">
        <v>141.79201900000001</v>
      </c>
      <c r="Y97">
        <v>0</v>
      </c>
      <c r="Z97">
        <v>6.2995130000000001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17.578426</v>
      </c>
      <c r="AG97">
        <v>42.754176000000001</v>
      </c>
      <c r="AH97">
        <v>0</v>
      </c>
      <c r="AI97">
        <v>0</v>
      </c>
      <c r="AJ97">
        <v>0</v>
      </c>
      <c r="AK97">
        <v>52.581485000000001</v>
      </c>
      <c r="AL97">
        <v>12.286058000000001</v>
      </c>
      <c r="AM97">
        <v>15.746878000000001</v>
      </c>
      <c r="AN97">
        <v>0.73436599999999996</v>
      </c>
      <c r="AO97">
        <v>0</v>
      </c>
      <c r="AP97">
        <v>0.73877800000000005</v>
      </c>
      <c r="AQ97">
        <v>0</v>
      </c>
      <c r="AR97">
        <v>19.100966</v>
      </c>
      <c r="AS97">
        <v>15.257474</v>
      </c>
      <c r="AT97">
        <v>13.147678000000001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81.16408899999999</v>
      </c>
      <c r="BA97">
        <f t="shared" si="4"/>
        <v>1894.5936019999999</v>
      </c>
      <c r="BD97">
        <v>5.33</v>
      </c>
      <c r="BE97">
        <v>1.85</v>
      </c>
      <c r="BF97">
        <v>2.11</v>
      </c>
      <c r="BG97">
        <v>1.72</v>
      </c>
      <c r="BH97">
        <v>9.07</v>
      </c>
      <c r="BI97">
        <v>1.24</v>
      </c>
      <c r="BJ97">
        <v>0.96</v>
      </c>
      <c r="BK97">
        <v>1.86</v>
      </c>
      <c r="BL97">
        <v>0.84</v>
      </c>
      <c r="BM97">
        <v>0.15</v>
      </c>
      <c r="BN97">
        <v>2.25</v>
      </c>
      <c r="BO97">
        <v>3.62</v>
      </c>
      <c r="BP97">
        <v>0.25</v>
      </c>
      <c r="BQ97">
        <v>1.94</v>
      </c>
      <c r="BR97">
        <v>2.11</v>
      </c>
      <c r="BS97">
        <v>1.58</v>
      </c>
      <c r="BT97">
        <v>2.8541599999999998</v>
      </c>
      <c r="BU97">
        <v>1.28996</v>
      </c>
      <c r="BV97">
        <v>1.908328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0.898872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3.3298179999999999</v>
      </c>
      <c r="CR97">
        <v>0.81340599999999996</v>
      </c>
      <c r="CS97">
        <v>2.6853910000000001</v>
      </c>
      <c r="CT97">
        <v>0</v>
      </c>
      <c r="CU97">
        <v>0</v>
      </c>
      <c r="CV97">
        <v>0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81.16408899999999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367.05554999999998</v>
      </c>
      <c r="L98">
        <v>215.02899500000001</v>
      </c>
      <c r="M98">
        <v>89.314704000000006</v>
      </c>
      <c r="N98">
        <v>114.532988</v>
      </c>
      <c r="O98">
        <v>59.974375000000002</v>
      </c>
      <c r="P98">
        <v>116.49657500000001</v>
      </c>
      <c r="Q98">
        <v>14.550357</v>
      </c>
      <c r="R98">
        <v>30.689194000000001</v>
      </c>
      <c r="S98">
        <v>17.511526</v>
      </c>
      <c r="T98">
        <v>0.53827199999999997</v>
      </c>
      <c r="U98">
        <v>335.43477000000001</v>
      </c>
      <c r="V98">
        <v>12.086802</v>
      </c>
      <c r="W98">
        <v>24.570098000000002</v>
      </c>
      <c r="X98">
        <v>141.79201900000001</v>
      </c>
      <c r="Y98">
        <v>0</v>
      </c>
      <c r="Z98">
        <v>6.2995130000000001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17.578426</v>
      </c>
      <c r="AG98">
        <v>42.754176000000001</v>
      </c>
      <c r="AH98">
        <v>0</v>
      </c>
      <c r="AI98">
        <v>0</v>
      </c>
      <c r="AJ98">
        <v>0</v>
      </c>
      <c r="AK98">
        <v>52.581485000000001</v>
      </c>
      <c r="AL98">
        <v>12.286058000000001</v>
      </c>
      <c r="AM98">
        <v>15.746878000000001</v>
      </c>
      <c r="AN98">
        <v>0.73436599999999996</v>
      </c>
      <c r="AO98">
        <v>0</v>
      </c>
      <c r="AP98">
        <v>0.73877800000000005</v>
      </c>
      <c r="AQ98">
        <v>0</v>
      </c>
      <c r="AR98">
        <v>19.100966</v>
      </c>
      <c r="AS98">
        <v>15.257474</v>
      </c>
      <c r="AT98">
        <v>13.147678000000001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81.174088999999995</v>
      </c>
      <c r="BA98">
        <f t="shared" si="4"/>
        <v>1816.9761119999996</v>
      </c>
      <c r="BD98">
        <v>5.33</v>
      </c>
      <c r="BE98">
        <v>1.85</v>
      </c>
      <c r="BF98">
        <v>2.11</v>
      </c>
      <c r="BG98">
        <v>1.72</v>
      </c>
      <c r="BH98">
        <v>9.07</v>
      </c>
      <c r="BI98">
        <v>1.24</v>
      </c>
      <c r="BJ98">
        <v>0.96</v>
      </c>
      <c r="BK98">
        <v>1.86</v>
      </c>
      <c r="BL98">
        <v>0.84</v>
      </c>
      <c r="BM98">
        <v>0.16</v>
      </c>
      <c r="BN98">
        <v>2.25</v>
      </c>
      <c r="BO98">
        <v>3.62</v>
      </c>
      <c r="BP98">
        <v>0.25</v>
      </c>
      <c r="BQ98">
        <v>1.94</v>
      </c>
      <c r="BR98">
        <v>2.11</v>
      </c>
      <c r="BS98">
        <v>1.58</v>
      </c>
      <c r="BT98">
        <v>2.8541599999999998</v>
      </c>
      <c r="BU98">
        <v>1.28996</v>
      </c>
      <c r="BV98">
        <v>1.908328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0.898872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3.3298179999999999</v>
      </c>
      <c r="CR98">
        <v>0.81340599999999996</v>
      </c>
      <c r="CS98">
        <v>2.6853910000000001</v>
      </c>
      <c r="CT98">
        <v>0</v>
      </c>
      <c r="CU98">
        <v>0</v>
      </c>
      <c r="CV98">
        <v>0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81.174088999999995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12.497693362250002</v>
      </c>
      <c r="L99">
        <f t="shared" si="6"/>
        <v>6.8974567702500051</v>
      </c>
      <c r="M99">
        <f t="shared" si="6"/>
        <v>2.1435528960000032</v>
      </c>
      <c r="N99">
        <f t="shared" si="6"/>
        <v>2.7487917120000045</v>
      </c>
      <c r="O99">
        <f t="shared" si="6"/>
        <v>1.4371752617499967</v>
      </c>
      <c r="P99">
        <f t="shared" si="6"/>
        <v>2.7959177999999971</v>
      </c>
      <c r="Q99">
        <f t="shared" si="6"/>
        <v>0.42761539550000055</v>
      </c>
      <c r="R99">
        <f t="shared" si="6"/>
        <v>0.82196481100000085</v>
      </c>
      <c r="S99">
        <f t="shared" si="6"/>
        <v>0.51340844099999949</v>
      </c>
      <c r="T99">
        <f t="shared" si="6"/>
        <v>1.2918527999999985E-2</v>
      </c>
      <c r="U99">
        <f t="shared" si="6"/>
        <v>7.4764196237499974</v>
      </c>
      <c r="V99">
        <f t="shared" si="6"/>
        <v>0.30768033900000008</v>
      </c>
      <c r="W99">
        <f t="shared" si="6"/>
        <v>0.65652505349999912</v>
      </c>
      <c r="X99">
        <f t="shared" si="6"/>
        <v>3.0165689315000059</v>
      </c>
      <c r="Y99">
        <f t="shared" si="6"/>
        <v>0</v>
      </c>
      <c r="Z99">
        <f t="shared" si="6"/>
        <v>0.16069995950000013</v>
      </c>
      <c r="AA99">
        <f t="shared" si="6"/>
        <v>0.15166078024999996</v>
      </c>
      <c r="AB99">
        <f t="shared" si="6"/>
        <v>0.13558921824999995</v>
      </c>
      <c r="AC99">
        <f t="shared" si="6"/>
        <v>0.11813192199999997</v>
      </c>
      <c r="AD99">
        <f t="shared" si="6"/>
        <v>0.12121284700000004</v>
      </c>
      <c r="AE99">
        <f t="shared" si="6"/>
        <v>0.28103693399999996</v>
      </c>
      <c r="AF99">
        <f t="shared" si="6"/>
        <v>0.28955573149999991</v>
      </c>
      <c r="AG99">
        <f t="shared" si="6"/>
        <v>1.0261002239999986</v>
      </c>
      <c r="AH99">
        <f t="shared" si="6"/>
        <v>0.57378545550000004</v>
      </c>
      <c r="AI99">
        <f t="shared" si="6"/>
        <v>2.6941233749999998E-2</v>
      </c>
      <c r="AJ99">
        <f t="shared" si="6"/>
        <v>0</v>
      </c>
      <c r="AK99">
        <f t="shared" si="6"/>
        <v>1.2619556399999998</v>
      </c>
      <c r="AL99">
        <f t="shared" si="6"/>
        <v>0.43101725999999929</v>
      </c>
      <c r="AM99">
        <f t="shared" si="6"/>
        <v>0.37792507199999964</v>
      </c>
      <c r="AN99">
        <f t="shared" si="6"/>
        <v>1.7285861999999985E-2</v>
      </c>
      <c r="AO99">
        <f t="shared" si="6"/>
        <v>0</v>
      </c>
      <c r="AP99">
        <f t="shared" si="6"/>
        <v>3.1151812999999962E-2</v>
      </c>
      <c r="AQ99">
        <f t="shared" si="6"/>
        <v>0.78030215999999974</v>
      </c>
      <c r="AR99">
        <f t="shared" si="6"/>
        <v>0.59663990825000013</v>
      </c>
      <c r="AS99">
        <f t="shared" si="6"/>
        <v>0.44977222574999981</v>
      </c>
      <c r="AT99">
        <f t="shared" si="6"/>
        <v>0.33063050725000015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1.9508718075</v>
      </c>
      <c r="BA99">
        <f t="shared" si="4"/>
        <v>50.865955487000001</v>
      </c>
      <c r="BD99">
        <f t="shared" ref="BD99:DJ99" si="7">SUM(BD3:BD98)/4000</f>
        <v>0.1233199999999999</v>
      </c>
      <c r="BE99">
        <f t="shared" si="7"/>
        <v>4.4399999999999919E-2</v>
      </c>
      <c r="BF99">
        <f t="shared" si="7"/>
        <v>5.0850000000000124E-2</v>
      </c>
      <c r="BG99">
        <f t="shared" si="7"/>
        <v>4.1279999999999976E-2</v>
      </c>
      <c r="BH99">
        <f t="shared" si="7"/>
        <v>0.2176800000000004</v>
      </c>
      <c r="BI99">
        <f t="shared" si="7"/>
        <v>3.0189999999999967E-2</v>
      </c>
      <c r="BJ99">
        <f t="shared" si="7"/>
        <v>2.1529999999999987E-2</v>
      </c>
      <c r="BK99">
        <f t="shared" si="7"/>
        <v>4.4937500000000095E-2</v>
      </c>
      <c r="BL99">
        <f t="shared" si="7"/>
        <v>2.086250000000002E-2</v>
      </c>
      <c r="BM99">
        <f t="shared" si="7"/>
        <v>3.6725000000000043E-3</v>
      </c>
      <c r="BN99">
        <f t="shared" si="7"/>
        <v>5.3999999999999999E-2</v>
      </c>
      <c r="BO99">
        <f t="shared" si="7"/>
        <v>8.6880000000000082E-2</v>
      </c>
      <c r="BP99">
        <f t="shared" si="7"/>
        <v>6.0000000000000001E-3</v>
      </c>
      <c r="BQ99">
        <f t="shared" si="7"/>
        <v>4.3362499999999984E-2</v>
      </c>
      <c r="BR99">
        <f t="shared" si="7"/>
        <v>5.0640000000000115E-2</v>
      </c>
      <c r="BS99">
        <f t="shared" si="7"/>
        <v>3.7920000000000016E-2</v>
      </c>
      <c r="BT99">
        <f t="shared" si="7"/>
        <v>6.8499840000000006E-2</v>
      </c>
      <c r="BU99">
        <f t="shared" si="7"/>
        <v>3.0959039999999931E-2</v>
      </c>
      <c r="BV99">
        <f t="shared" si="7"/>
        <v>4.3377146000000075E-2</v>
      </c>
      <c r="BW99">
        <f t="shared" si="7"/>
        <v>4.4662062999999967E-2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2.1572927999999967E-2</v>
      </c>
      <c r="CL99">
        <f t="shared" si="7"/>
        <v>4.470300000000002E-2</v>
      </c>
      <c r="CM99">
        <f t="shared" si="7"/>
        <v>8.1018168000000015E-2</v>
      </c>
      <c r="CN99">
        <f t="shared" si="7"/>
        <v>8.1731879999999896E-2</v>
      </c>
      <c r="CO99">
        <f t="shared" si="7"/>
        <v>9.9068952000000127E-2</v>
      </c>
      <c r="CP99">
        <f t="shared" si="7"/>
        <v>9.82384800000001E-2</v>
      </c>
      <c r="CQ99">
        <f t="shared" si="7"/>
        <v>7.9915631999999862E-2</v>
      </c>
      <c r="CR99">
        <f t="shared" si="7"/>
        <v>1.9521744000000008E-2</v>
      </c>
      <c r="CS99">
        <f t="shared" si="7"/>
        <v>6.4449384000000096E-2</v>
      </c>
      <c r="CT99">
        <f t="shared" si="7"/>
        <v>2.4557129999999996E-3</v>
      </c>
      <c r="CU99">
        <f t="shared" si="7"/>
        <v>6.0555599999999998E-3</v>
      </c>
      <c r="CV99">
        <f t="shared" si="7"/>
        <v>4.592805499999999E-3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1.9508718075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215.75</v>
      </c>
      <c r="C3" s="75">
        <v>42.6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</v>
      </c>
      <c r="J3">
        <v>133.61000000000001</v>
      </c>
      <c r="K3">
        <v>100.69</v>
      </c>
      <c r="L3">
        <v>0.85</v>
      </c>
      <c r="M3">
        <v>13.14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1.34</v>
      </c>
      <c r="T3">
        <v>79.260000000000005</v>
      </c>
      <c r="U3">
        <v>26.42</v>
      </c>
      <c r="V3">
        <v>26.43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14.16</v>
      </c>
      <c r="AD3">
        <v>18.059999999999999</v>
      </c>
      <c r="AE3">
        <v>18.059999999999999</v>
      </c>
      <c r="AF3">
        <v>2.65</v>
      </c>
    </row>
    <row r="4" spans="1:32">
      <c r="A4" t="s">
        <v>46</v>
      </c>
      <c r="B4" s="75">
        <v>213.83</v>
      </c>
      <c r="C4" s="75">
        <v>42.6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70.150000000000006</v>
      </c>
      <c r="J4">
        <v>133.61000000000001</v>
      </c>
      <c r="K4">
        <v>100.69</v>
      </c>
      <c r="L4">
        <v>0.85</v>
      </c>
      <c r="M4">
        <v>12.74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1.34</v>
      </c>
      <c r="T4">
        <v>77.3</v>
      </c>
      <c r="U4">
        <v>25.77</v>
      </c>
      <c r="V4">
        <v>25.76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13.89</v>
      </c>
      <c r="AD4">
        <v>18.239999999999998</v>
      </c>
      <c r="AE4">
        <v>18.239999999999998</v>
      </c>
      <c r="AF4">
        <v>2.65</v>
      </c>
    </row>
    <row r="5" spans="1:32">
      <c r="A5" t="s">
        <v>47</v>
      </c>
      <c r="B5" s="75">
        <v>211.91</v>
      </c>
      <c r="C5" s="75">
        <v>42.6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70.150000000000006</v>
      </c>
      <c r="J5">
        <v>133.61000000000001</v>
      </c>
      <c r="K5">
        <v>100.69</v>
      </c>
      <c r="L5">
        <v>0.85</v>
      </c>
      <c r="M5">
        <v>12.28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1.34</v>
      </c>
      <c r="T5">
        <v>50.45</v>
      </c>
      <c r="U5">
        <v>16.82</v>
      </c>
      <c r="V5">
        <v>16.809999999999999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10.09</v>
      </c>
      <c r="AD5">
        <v>12.44</v>
      </c>
      <c r="AE5">
        <v>12.44</v>
      </c>
      <c r="AF5">
        <v>2.65</v>
      </c>
    </row>
    <row r="6" spans="1:32">
      <c r="A6" t="s">
        <v>48</v>
      </c>
      <c r="B6" s="75">
        <v>172.43</v>
      </c>
      <c r="C6" s="75">
        <v>42.6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70.150000000000006</v>
      </c>
      <c r="J6">
        <v>133.61000000000001</v>
      </c>
      <c r="K6">
        <v>100.69</v>
      </c>
      <c r="L6">
        <v>0.85</v>
      </c>
      <c r="M6">
        <v>11.93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1.34</v>
      </c>
      <c r="T6">
        <v>50.65</v>
      </c>
      <c r="U6">
        <v>16.88</v>
      </c>
      <c r="V6">
        <v>16.89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10.01</v>
      </c>
      <c r="AD6">
        <v>12.74</v>
      </c>
      <c r="AE6">
        <v>12.74</v>
      </c>
      <c r="AF6">
        <v>2.65</v>
      </c>
    </row>
    <row r="7" spans="1:32">
      <c r="A7" t="s">
        <v>49</v>
      </c>
      <c r="B7" s="75">
        <v>169.55</v>
      </c>
      <c r="C7" s="75">
        <v>42.6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70.150000000000006</v>
      </c>
      <c r="J7">
        <v>133.61000000000001</v>
      </c>
      <c r="K7">
        <v>100.69</v>
      </c>
      <c r="L7">
        <v>0.85</v>
      </c>
      <c r="M7">
        <v>11.73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1.34</v>
      </c>
      <c r="T7">
        <v>50.8</v>
      </c>
      <c r="U7">
        <v>16.93</v>
      </c>
      <c r="V7">
        <v>16.940000000000001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9.94</v>
      </c>
      <c r="AD7">
        <v>12.83</v>
      </c>
      <c r="AE7">
        <v>12.83</v>
      </c>
      <c r="AF7">
        <v>2.65</v>
      </c>
    </row>
    <row r="8" spans="1:32">
      <c r="A8" t="s">
        <v>50</v>
      </c>
      <c r="B8" s="75">
        <v>168.58</v>
      </c>
      <c r="C8" s="75">
        <v>42.6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133.61000000000001</v>
      </c>
      <c r="K8">
        <v>100.69</v>
      </c>
      <c r="L8">
        <v>0.85</v>
      </c>
      <c r="M8">
        <v>11.13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1.34</v>
      </c>
      <c r="T8">
        <v>50.95</v>
      </c>
      <c r="U8">
        <v>16.98</v>
      </c>
      <c r="V8">
        <v>16.989999999999998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9.8800000000000008</v>
      </c>
      <c r="AD8">
        <v>12.92</v>
      </c>
      <c r="AE8">
        <v>12.92</v>
      </c>
      <c r="AF8">
        <v>2.65</v>
      </c>
    </row>
    <row r="9" spans="1:32">
      <c r="A9" t="s">
        <v>51</v>
      </c>
      <c r="B9" s="75">
        <v>146.47999999999999</v>
      </c>
      <c r="C9" s="75">
        <v>42.6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70.150000000000006</v>
      </c>
      <c r="J9">
        <v>133.61000000000001</v>
      </c>
      <c r="K9">
        <v>100.69</v>
      </c>
      <c r="L9">
        <v>0.85</v>
      </c>
      <c r="M9">
        <v>11.73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1.34</v>
      </c>
      <c r="T9">
        <v>51.05</v>
      </c>
      <c r="U9">
        <v>17.02</v>
      </c>
      <c r="V9">
        <v>17.010000000000002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9.82</v>
      </c>
      <c r="AD9">
        <v>12.99</v>
      </c>
      <c r="AE9">
        <v>12.99</v>
      </c>
      <c r="AF9">
        <v>2.65</v>
      </c>
    </row>
    <row r="10" spans="1:32">
      <c r="A10" t="s">
        <v>52</v>
      </c>
      <c r="B10" s="75">
        <v>146.47999999999999</v>
      </c>
      <c r="C10" s="75">
        <v>42.6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70.150000000000006</v>
      </c>
      <c r="J10">
        <v>133.61000000000001</v>
      </c>
      <c r="K10">
        <v>100.69</v>
      </c>
      <c r="L10">
        <v>0.85</v>
      </c>
      <c r="M10">
        <v>12.54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1.34</v>
      </c>
      <c r="T10">
        <v>35.06</v>
      </c>
      <c r="U10">
        <v>11.69</v>
      </c>
      <c r="V10">
        <v>11.67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9.76</v>
      </c>
      <c r="AD10">
        <v>13.06</v>
      </c>
      <c r="AE10">
        <v>13.06</v>
      </c>
      <c r="AF10">
        <v>2.65</v>
      </c>
    </row>
    <row r="11" spans="1:32">
      <c r="A11" t="s">
        <v>53</v>
      </c>
      <c r="B11" s="75">
        <v>146.47999999999999</v>
      </c>
      <c r="C11" s="75">
        <v>42.6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70.150000000000006</v>
      </c>
      <c r="J11">
        <v>115.34</v>
      </c>
      <c r="K11">
        <v>100.69</v>
      </c>
      <c r="L11">
        <v>0.85</v>
      </c>
      <c r="M11">
        <v>11.13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1.34</v>
      </c>
      <c r="T11">
        <v>35.93</v>
      </c>
      <c r="U11">
        <v>11.98</v>
      </c>
      <c r="V11">
        <v>11.97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8.27</v>
      </c>
      <c r="AD11">
        <v>22.15</v>
      </c>
      <c r="AE11">
        <v>22.15</v>
      </c>
      <c r="AF11">
        <v>2.65</v>
      </c>
    </row>
    <row r="12" spans="1:32">
      <c r="A12" t="s">
        <v>54</v>
      </c>
      <c r="B12" s="75">
        <v>146.47999999999999</v>
      </c>
      <c r="C12" s="75">
        <v>42.6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70.150000000000006</v>
      </c>
      <c r="J12">
        <v>96.12</v>
      </c>
      <c r="K12">
        <v>100.69</v>
      </c>
      <c r="L12">
        <v>0.85</v>
      </c>
      <c r="M12">
        <v>11.54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1.34</v>
      </c>
      <c r="T12">
        <v>36.4</v>
      </c>
      <c r="U12">
        <v>12.14</v>
      </c>
      <c r="V12">
        <v>12.13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8.2200000000000006</v>
      </c>
      <c r="AD12">
        <v>22.8</v>
      </c>
      <c r="AE12">
        <v>22.8</v>
      </c>
      <c r="AF12">
        <v>2.65</v>
      </c>
    </row>
    <row r="13" spans="1:32">
      <c r="A13" t="s">
        <v>55</v>
      </c>
      <c r="B13" s="75">
        <v>146.47999999999999</v>
      </c>
      <c r="C13" s="75">
        <v>42.6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70.150000000000006</v>
      </c>
      <c r="J13">
        <v>74.349999999999994</v>
      </c>
      <c r="K13">
        <v>100.69</v>
      </c>
      <c r="L13">
        <v>0.85</v>
      </c>
      <c r="M13">
        <v>11.94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1.34</v>
      </c>
      <c r="T13">
        <v>36.869999999999997</v>
      </c>
      <c r="U13">
        <v>12.29</v>
      </c>
      <c r="V13">
        <v>12.28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8.1999999999999993</v>
      </c>
      <c r="AD13">
        <v>23.6</v>
      </c>
      <c r="AE13">
        <v>23.6</v>
      </c>
      <c r="AF13">
        <v>2.65</v>
      </c>
    </row>
    <row r="14" spans="1:32">
      <c r="A14" t="s">
        <v>56</v>
      </c>
      <c r="B14" s="75">
        <v>146.47999999999999</v>
      </c>
      <c r="C14" s="75">
        <v>42.6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70.150000000000006</v>
      </c>
      <c r="J14">
        <v>74.349999999999994</v>
      </c>
      <c r="K14">
        <v>100.69</v>
      </c>
      <c r="L14">
        <v>0.85</v>
      </c>
      <c r="M14">
        <v>12.05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1.34</v>
      </c>
      <c r="T14">
        <v>37.33</v>
      </c>
      <c r="U14">
        <v>12.44</v>
      </c>
      <c r="V14">
        <v>12.44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8.1999999999999993</v>
      </c>
      <c r="AD14">
        <v>24.41</v>
      </c>
      <c r="AE14">
        <v>24.41</v>
      </c>
      <c r="AF14">
        <v>2.65</v>
      </c>
    </row>
    <row r="15" spans="1:32">
      <c r="A15" t="s">
        <v>57</v>
      </c>
      <c r="B15" s="75">
        <v>146.47999999999999</v>
      </c>
      <c r="C15" s="75">
        <v>42.6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70.150000000000006</v>
      </c>
      <c r="J15">
        <v>74.349999999999994</v>
      </c>
      <c r="K15">
        <v>100.69</v>
      </c>
      <c r="L15">
        <v>0.85</v>
      </c>
      <c r="M15">
        <v>12.07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</v>
      </c>
      <c r="T15">
        <v>49.39</v>
      </c>
      <c r="U15">
        <v>16.46</v>
      </c>
      <c r="V15">
        <v>16.47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10.98</v>
      </c>
      <c r="AD15">
        <v>25.32</v>
      </c>
      <c r="AE15">
        <v>25.32</v>
      </c>
      <c r="AF15">
        <v>2.65</v>
      </c>
    </row>
    <row r="16" spans="1:32">
      <c r="A16" t="s">
        <v>58</v>
      </c>
      <c r="B16" s="75">
        <v>146.47999999999999</v>
      </c>
      <c r="C16" s="75">
        <v>42.6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70.150000000000006</v>
      </c>
      <c r="J16">
        <v>74.349999999999994</v>
      </c>
      <c r="K16">
        <v>100.69</v>
      </c>
      <c r="L16">
        <v>0.85</v>
      </c>
      <c r="M16">
        <v>9.1199999999999992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</v>
      </c>
      <c r="T16">
        <v>50.51</v>
      </c>
      <c r="U16">
        <v>16.84</v>
      </c>
      <c r="V16">
        <v>16.829999999999998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10.79</v>
      </c>
      <c r="AD16">
        <v>26.36</v>
      </c>
      <c r="AE16">
        <v>26.36</v>
      </c>
      <c r="AF16">
        <v>2.65</v>
      </c>
    </row>
    <row r="17" spans="1:32">
      <c r="A17" t="s">
        <v>59</v>
      </c>
      <c r="B17" s="75">
        <v>210.44</v>
      </c>
      <c r="C17" s="75">
        <v>42.6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70.150000000000006</v>
      </c>
      <c r="J17">
        <v>74.349999999999994</v>
      </c>
      <c r="K17">
        <v>100.69</v>
      </c>
      <c r="L17">
        <v>0.85</v>
      </c>
      <c r="M17">
        <v>9.26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</v>
      </c>
      <c r="T17">
        <v>51.61</v>
      </c>
      <c r="U17">
        <v>17.2</v>
      </c>
      <c r="V17">
        <v>17.22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10.64</v>
      </c>
      <c r="AD17">
        <v>40.119999999999997</v>
      </c>
      <c r="AE17">
        <v>40.119999999999997</v>
      </c>
      <c r="AF17">
        <v>2.65</v>
      </c>
    </row>
    <row r="18" spans="1:32">
      <c r="A18" t="s">
        <v>60</v>
      </c>
      <c r="B18" s="75">
        <v>210.44</v>
      </c>
      <c r="C18" s="75">
        <v>42.6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70.150000000000006</v>
      </c>
      <c r="J18">
        <v>74.349999999999994</v>
      </c>
      <c r="K18">
        <v>100.69</v>
      </c>
      <c r="L18">
        <v>0.85</v>
      </c>
      <c r="M18">
        <v>9.64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</v>
      </c>
      <c r="T18">
        <v>52.91</v>
      </c>
      <c r="U18">
        <v>17.64</v>
      </c>
      <c r="V18">
        <v>17.63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10.15</v>
      </c>
      <c r="AD18">
        <v>39.86</v>
      </c>
      <c r="AE18">
        <v>39.86</v>
      </c>
      <c r="AF18">
        <v>2.65</v>
      </c>
    </row>
    <row r="19" spans="1:32">
      <c r="A19" t="s">
        <v>61</v>
      </c>
      <c r="B19" s="75">
        <v>210.44</v>
      </c>
      <c r="C19" s="75">
        <v>42.6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70.150000000000006</v>
      </c>
      <c r="J19">
        <v>96.12</v>
      </c>
      <c r="K19">
        <v>100.69</v>
      </c>
      <c r="L19">
        <v>0.85</v>
      </c>
      <c r="M19">
        <v>9.8000000000000007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</v>
      </c>
      <c r="T19">
        <v>53.26</v>
      </c>
      <c r="U19">
        <v>17.75</v>
      </c>
      <c r="V19">
        <v>17.760000000000002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9.9499999999999993</v>
      </c>
      <c r="AD19">
        <v>39.22</v>
      </c>
      <c r="AE19">
        <v>39.22</v>
      </c>
      <c r="AF19">
        <v>2.65</v>
      </c>
    </row>
    <row r="20" spans="1:32">
      <c r="A20" t="s">
        <v>62</v>
      </c>
      <c r="B20" s="75">
        <v>210.44</v>
      </c>
      <c r="C20" s="75">
        <v>42.6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70.150000000000006</v>
      </c>
      <c r="J20">
        <v>115.34</v>
      </c>
      <c r="K20">
        <v>100.69</v>
      </c>
      <c r="L20">
        <v>0.85</v>
      </c>
      <c r="M20">
        <v>10.08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</v>
      </c>
      <c r="T20">
        <v>53.26</v>
      </c>
      <c r="U20">
        <v>17.75</v>
      </c>
      <c r="V20">
        <v>17.760000000000002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9.3000000000000007</v>
      </c>
      <c r="AD20">
        <v>38.22</v>
      </c>
      <c r="AE20">
        <v>38.22</v>
      </c>
      <c r="AF20">
        <v>2.65</v>
      </c>
    </row>
    <row r="21" spans="1:32">
      <c r="A21" t="s">
        <v>63</v>
      </c>
      <c r="B21" s="75">
        <v>210.44</v>
      </c>
      <c r="C21" s="75">
        <v>42.6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</v>
      </c>
      <c r="J21">
        <v>133.61000000000001</v>
      </c>
      <c r="K21">
        <v>100.69</v>
      </c>
      <c r="L21">
        <v>0.85</v>
      </c>
      <c r="M21">
        <v>28.92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</v>
      </c>
      <c r="T21">
        <v>53.1</v>
      </c>
      <c r="U21">
        <v>17.7</v>
      </c>
      <c r="V21">
        <v>17.71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6.96</v>
      </c>
      <c r="AD21">
        <v>37.119999999999997</v>
      </c>
      <c r="AE21">
        <v>37.119999999999997</v>
      </c>
      <c r="AF21">
        <v>2.65</v>
      </c>
    </row>
    <row r="22" spans="1:32">
      <c r="A22" t="s">
        <v>64</v>
      </c>
      <c r="B22" s="75">
        <v>210.44</v>
      </c>
      <c r="C22" s="75">
        <v>42.6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</v>
      </c>
      <c r="J22">
        <v>133.61000000000001</v>
      </c>
      <c r="K22">
        <v>100.69</v>
      </c>
      <c r="L22">
        <v>0.85</v>
      </c>
      <c r="M22">
        <v>28.52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</v>
      </c>
      <c r="T22">
        <v>52.91</v>
      </c>
      <c r="U22">
        <v>17.64</v>
      </c>
      <c r="V22">
        <v>17.63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6.92</v>
      </c>
      <c r="AD22">
        <v>49.52</v>
      </c>
      <c r="AE22">
        <v>49.52</v>
      </c>
      <c r="AF22">
        <v>2.65</v>
      </c>
    </row>
    <row r="23" spans="1:32">
      <c r="A23" t="s">
        <v>65</v>
      </c>
      <c r="B23" s="75">
        <v>247.99</v>
      </c>
      <c r="C23" s="75">
        <v>42.6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133.61000000000001</v>
      </c>
      <c r="K23">
        <v>100.69</v>
      </c>
      <c r="L23">
        <v>0.77</v>
      </c>
      <c r="M23">
        <v>28.08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</v>
      </c>
      <c r="T23">
        <v>45.44</v>
      </c>
      <c r="U23">
        <v>15.15</v>
      </c>
      <c r="V23">
        <v>15.14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6.77</v>
      </c>
      <c r="AD23">
        <v>49.18</v>
      </c>
      <c r="AE23">
        <v>49.18</v>
      </c>
      <c r="AF23">
        <v>2.65</v>
      </c>
    </row>
    <row r="24" spans="1:32">
      <c r="A24" t="s">
        <v>66</v>
      </c>
      <c r="B24" s="75">
        <v>247.99</v>
      </c>
      <c r="C24" s="75">
        <v>42.6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133.61000000000001</v>
      </c>
      <c r="K24">
        <v>100.69</v>
      </c>
      <c r="L24">
        <v>0.77</v>
      </c>
      <c r="M24">
        <v>28.28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</v>
      </c>
      <c r="T24">
        <v>44.01</v>
      </c>
      <c r="U24">
        <v>14.67</v>
      </c>
      <c r="V24">
        <v>14.68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6.65</v>
      </c>
      <c r="AD24">
        <v>48.96</v>
      </c>
      <c r="AE24">
        <v>48.96</v>
      </c>
      <c r="AF24">
        <v>2.65</v>
      </c>
    </row>
    <row r="25" spans="1:32">
      <c r="A25" t="s">
        <v>67</v>
      </c>
      <c r="B25" s="75">
        <v>247.99</v>
      </c>
      <c r="C25" s="75">
        <v>66.63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133.61000000000001</v>
      </c>
      <c r="K25">
        <v>100.69</v>
      </c>
      <c r="L25">
        <v>0.77</v>
      </c>
      <c r="M25">
        <v>37.08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</v>
      </c>
      <c r="T25">
        <v>42.63</v>
      </c>
      <c r="U25">
        <v>14.21</v>
      </c>
      <c r="V25">
        <v>14.21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6.17</v>
      </c>
      <c r="AD25">
        <v>48.32</v>
      </c>
      <c r="AE25">
        <v>48.32</v>
      </c>
      <c r="AF25">
        <v>2.65</v>
      </c>
    </row>
    <row r="26" spans="1:32">
      <c r="A26" t="s">
        <v>68</v>
      </c>
      <c r="B26" s="75">
        <v>247.99</v>
      </c>
      <c r="C26" s="75">
        <v>76.900000000000006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</v>
      </c>
      <c r="J26">
        <v>133.61000000000001</v>
      </c>
      <c r="K26">
        <v>100.69</v>
      </c>
      <c r="L26">
        <v>0.77</v>
      </c>
      <c r="M26">
        <v>36.479999999999997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</v>
      </c>
      <c r="T26">
        <v>29.93</v>
      </c>
      <c r="U26">
        <v>9.98</v>
      </c>
      <c r="V26">
        <v>9.9700000000000006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4.04</v>
      </c>
      <c r="AD26">
        <v>28.25</v>
      </c>
      <c r="AE26">
        <v>28.25</v>
      </c>
      <c r="AF26">
        <v>2.65</v>
      </c>
    </row>
    <row r="27" spans="1:32">
      <c r="A27" t="s">
        <v>69</v>
      </c>
      <c r="B27" s="75">
        <v>247.99</v>
      </c>
      <c r="C27" s="75">
        <v>76.900000000000006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</v>
      </c>
      <c r="J27">
        <v>133.61000000000001</v>
      </c>
      <c r="K27">
        <v>100.69</v>
      </c>
      <c r="L27">
        <v>0.77</v>
      </c>
      <c r="M27">
        <v>36.04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</v>
      </c>
      <c r="T27">
        <v>30.01</v>
      </c>
      <c r="U27">
        <v>10</v>
      </c>
      <c r="V27">
        <v>10.01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3.77</v>
      </c>
      <c r="AD27">
        <v>28.4</v>
      </c>
      <c r="AE27">
        <v>28.4</v>
      </c>
      <c r="AF27">
        <v>2.65</v>
      </c>
    </row>
    <row r="28" spans="1:32">
      <c r="A28" t="s">
        <v>70</v>
      </c>
      <c r="B28" s="75">
        <v>247.99</v>
      </c>
      <c r="C28" s="75">
        <v>76.900000000000006</v>
      </c>
      <c r="D28" s="135">
        <f t="shared" si="0"/>
        <v>1.04</v>
      </c>
      <c r="E28" s="75"/>
      <c r="F28" s="78">
        <v>0</v>
      </c>
      <c r="G28" s="78">
        <v>0</v>
      </c>
      <c r="H28" s="78">
        <v>0</v>
      </c>
      <c r="I28">
        <v>66</v>
      </c>
      <c r="J28">
        <v>133.61000000000001</v>
      </c>
      <c r="K28">
        <v>100.69</v>
      </c>
      <c r="L28">
        <v>0.77</v>
      </c>
      <c r="M28">
        <v>35.67</v>
      </c>
      <c r="N28" s="135">
        <v>0</v>
      </c>
      <c r="O28" s="135">
        <v>1.04</v>
      </c>
      <c r="P28" s="135">
        <v>0</v>
      </c>
      <c r="Q28">
        <v>1.1399999999999999</v>
      </c>
      <c r="R28">
        <v>0</v>
      </c>
      <c r="S28">
        <v>1.3</v>
      </c>
      <c r="T28">
        <v>29.26</v>
      </c>
      <c r="U28">
        <v>9.76</v>
      </c>
      <c r="V28">
        <v>9.75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3.49</v>
      </c>
      <c r="AD28">
        <v>28.81</v>
      </c>
      <c r="AE28">
        <v>28.81</v>
      </c>
      <c r="AF28">
        <v>2.65</v>
      </c>
    </row>
    <row r="29" spans="1:32">
      <c r="A29" t="s">
        <v>71</v>
      </c>
      <c r="B29" s="75">
        <v>247.99</v>
      </c>
      <c r="C29" s="75">
        <v>76.900000000000006</v>
      </c>
      <c r="D29" s="135">
        <f t="shared" si="0"/>
        <v>3.12</v>
      </c>
      <c r="E29" s="75"/>
      <c r="F29" s="78">
        <v>0</v>
      </c>
      <c r="G29" s="78">
        <v>0</v>
      </c>
      <c r="H29" s="78">
        <v>0</v>
      </c>
      <c r="I29">
        <v>94.28</v>
      </c>
      <c r="J29">
        <v>133.61000000000001</v>
      </c>
      <c r="K29">
        <v>100.69</v>
      </c>
      <c r="L29">
        <v>0.77</v>
      </c>
      <c r="M29">
        <v>35.44</v>
      </c>
      <c r="N29" s="135">
        <v>0</v>
      </c>
      <c r="O29" s="135">
        <v>3.12</v>
      </c>
      <c r="P29" s="135">
        <v>0</v>
      </c>
      <c r="Q29">
        <v>1.1399999999999999</v>
      </c>
      <c r="R29">
        <v>0</v>
      </c>
      <c r="S29">
        <v>1.3</v>
      </c>
      <c r="T29">
        <v>28.62</v>
      </c>
      <c r="U29">
        <v>9.5399999999999991</v>
      </c>
      <c r="V29">
        <v>9.5399999999999991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3.25</v>
      </c>
      <c r="AD29">
        <v>28.13</v>
      </c>
      <c r="AE29">
        <v>28.13</v>
      </c>
      <c r="AF29">
        <v>2.65</v>
      </c>
    </row>
    <row r="30" spans="1:32">
      <c r="A30" t="s">
        <v>72</v>
      </c>
      <c r="B30" s="75">
        <v>247.99</v>
      </c>
      <c r="C30" s="75">
        <v>76.900000000000006</v>
      </c>
      <c r="D30" s="135">
        <f t="shared" si="0"/>
        <v>9.64</v>
      </c>
      <c r="E30" s="75"/>
      <c r="F30" s="78">
        <v>0</v>
      </c>
      <c r="G30" s="78">
        <v>0</v>
      </c>
      <c r="H30" s="78">
        <v>0</v>
      </c>
      <c r="I30">
        <v>115.4</v>
      </c>
      <c r="J30">
        <v>133.61000000000001</v>
      </c>
      <c r="K30">
        <v>100.69</v>
      </c>
      <c r="L30">
        <v>0.77</v>
      </c>
      <c r="M30">
        <v>36.07</v>
      </c>
      <c r="N30" s="135">
        <v>2.12</v>
      </c>
      <c r="O30" s="135">
        <v>6</v>
      </c>
      <c r="P30" s="135">
        <v>1.52</v>
      </c>
      <c r="Q30">
        <v>1.1399999999999999</v>
      </c>
      <c r="R30">
        <v>0</v>
      </c>
      <c r="S30">
        <v>1.3</v>
      </c>
      <c r="T30">
        <v>27.41</v>
      </c>
      <c r="U30">
        <v>9.14</v>
      </c>
      <c r="V30">
        <v>9.1300000000000008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3</v>
      </c>
      <c r="AD30">
        <v>8.1999999999999993</v>
      </c>
      <c r="AE30">
        <v>8.1999999999999993</v>
      </c>
      <c r="AF30">
        <v>2.65</v>
      </c>
    </row>
    <row r="31" spans="1:32">
      <c r="A31" t="s">
        <v>73</v>
      </c>
      <c r="B31" s="75">
        <v>247.99</v>
      </c>
      <c r="C31" s="75">
        <v>76.900000000000006</v>
      </c>
      <c r="D31" s="135">
        <f t="shared" si="0"/>
        <v>19.100000000000001</v>
      </c>
      <c r="E31" s="75"/>
      <c r="F31" s="78">
        <v>0</v>
      </c>
      <c r="G31" s="78">
        <v>0</v>
      </c>
      <c r="H31" s="78">
        <v>0</v>
      </c>
      <c r="I31">
        <v>115.4</v>
      </c>
      <c r="J31">
        <v>133.61000000000001</v>
      </c>
      <c r="K31">
        <v>100.69</v>
      </c>
      <c r="L31">
        <v>0.77</v>
      </c>
      <c r="M31">
        <v>36.67</v>
      </c>
      <c r="N31" s="135">
        <v>4.55</v>
      </c>
      <c r="O31" s="135">
        <v>10</v>
      </c>
      <c r="P31" s="135">
        <v>4.55</v>
      </c>
      <c r="Q31">
        <v>1.1399999999999999</v>
      </c>
      <c r="R31">
        <v>1.05</v>
      </c>
      <c r="S31">
        <v>1.25</v>
      </c>
      <c r="T31">
        <v>26.43</v>
      </c>
      <c r="U31">
        <v>8.81</v>
      </c>
      <c r="V31">
        <v>8.8000000000000007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2.82</v>
      </c>
      <c r="AD31">
        <v>8.24</v>
      </c>
      <c r="AE31">
        <v>8.24</v>
      </c>
      <c r="AF31">
        <v>2.65</v>
      </c>
    </row>
    <row r="32" spans="1:32">
      <c r="A32" t="s">
        <v>74</v>
      </c>
      <c r="B32" s="75">
        <v>247.99</v>
      </c>
      <c r="C32" s="75">
        <v>76.900000000000006</v>
      </c>
      <c r="D32" s="135">
        <f t="shared" si="0"/>
        <v>36.86</v>
      </c>
      <c r="E32" s="75"/>
      <c r="F32" s="78">
        <v>0</v>
      </c>
      <c r="G32" s="78">
        <v>0</v>
      </c>
      <c r="H32" s="78">
        <v>0</v>
      </c>
      <c r="I32">
        <v>115.4</v>
      </c>
      <c r="J32">
        <v>133.61000000000001</v>
      </c>
      <c r="K32">
        <v>100.69</v>
      </c>
      <c r="L32">
        <v>0.77</v>
      </c>
      <c r="M32">
        <v>24.69</v>
      </c>
      <c r="N32" s="135">
        <v>10.88</v>
      </c>
      <c r="O32" s="135">
        <v>15.5</v>
      </c>
      <c r="P32" s="135">
        <v>10.48</v>
      </c>
      <c r="Q32">
        <v>1.1399999999999999</v>
      </c>
      <c r="R32">
        <v>7.69</v>
      </c>
      <c r="S32">
        <v>1.25</v>
      </c>
      <c r="T32">
        <v>25.42</v>
      </c>
      <c r="U32">
        <v>8.4700000000000006</v>
      </c>
      <c r="V32">
        <v>8.48</v>
      </c>
      <c r="W32">
        <v>0</v>
      </c>
      <c r="X32">
        <v>0</v>
      </c>
      <c r="Y32">
        <v>1.33</v>
      </c>
      <c r="Z32">
        <v>0</v>
      </c>
      <c r="AA32">
        <v>1.33</v>
      </c>
      <c r="AB32">
        <v>0.67</v>
      </c>
      <c r="AC32">
        <v>2.85</v>
      </c>
      <c r="AD32">
        <v>8.1300000000000008</v>
      </c>
      <c r="AE32">
        <v>8.1300000000000008</v>
      </c>
      <c r="AF32">
        <v>2.65</v>
      </c>
    </row>
    <row r="33" spans="1:32">
      <c r="A33" t="s">
        <v>75</v>
      </c>
      <c r="B33" s="75">
        <v>247.99</v>
      </c>
      <c r="C33" s="75">
        <v>76.900000000000006</v>
      </c>
      <c r="D33" s="135">
        <f t="shared" si="0"/>
        <v>72.67</v>
      </c>
      <c r="E33" s="75"/>
      <c r="F33" s="78">
        <v>0.08</v>
      </c>
      <c r="G33" s="78">
        <v>0.08</v>
      </c>
      <c r="H33" s="78">
        <v>0.09</v>
      </c>
      <c r="I33">
        <v>115.4</v>
      </c>
      <c r="J33">
        <v>133.61000000000001</v>
      </c>
      <c r="K33">
        <v>100.69</v>
      </c>
      <c r="L33">
        <v>0.77</v>
      </c>
      <c r="M33">
        <v>24.83</v>
      </c>
      <c r="N33" s="135">
        <v>28.88</v>
      </c>
      <c r="O33" s="135">
        <v>24.91</v>
      </c>
      <c r="P33" s="135">
        <v>18.88</v>
      </c>
      <c r="Q33">
        <v>1.1399999999999999</v>
      </c>
      <c r="R33">
        <v>17.059999999999999</v>
      </c>
      <c r="S33">
        <v>1.25</v>
      </c>
      <c r="T33">
        <v>14.45</v>
      </c>
      <c r="U33">
        <v>4.82</v>
      </c>
      <c r="V33">
        <v>4.8099999999999996</v>
      </c>
      <c r="W33">
        <v>3.02</v>
      </c>
      <c r="X33">
        <v>0.6</v>
      </c>
      <c r="Y33">
        <v>2.77</v>
      </c>
      <c r="Z33">
        <v>0.78</v>
      </c>
      <c r="AA33">
        <v>5.33</v>
      </c>
      <c r="AB33">
        <v>2.67</v>
      </c>
      <c r="AC33">
        <v>2.92</v>
      </c>
      <c r="AD33">
        <v>8.35</v>
      </c>
      <c r="AE33">
        <v>8.35</v>
      </c>
      <c r="AF33">
        <v>2.65</v>
      </c>
    </row>
    <row r="34" spans="1:32">
      <c r="A34" t="s">
        <v>76</v>
      </c>
      <c r="B34" s="75">
        <v>247.99</v>
      </c>
      <c r="C34" s="75">
        <v>76.900000000000006</v>
      </c>
      <c r="D34" s="135">
        <f t="shared" si="0"/>
        <v>84.550000000000011</v>
      </c>
      <c r="E34" s="75"/>
      <c r="F34" s="78">
        <v>0.5</v>
      </c>
      <c r="G34" s="78">
        <v>0.5</v>
      </c>
      <c r="H34" s="78">
        <v>0.51</v>
      </c>
      <c r="I34">
        <v>115.4</v>
      </c>
      <c r="J34">
        <v>133.61000000000001</v>
      </c>
      <c r="K34">
        <v>100.69</v>
      </c>
      <c r="L34">
        <v>0.77</v>
      </c>
      <c r="M34">
        <v>24.82</v>
      </c>
      <c r="N34" s="135">
        <v>28.18</v>
      </c>
      <c r="O34" s="135">
        <v>28.19</v>
      </c>
      <c r="P34" s="135">
        <v>28.18</v>
      </c>
      <c r="Q34">
        <v>1.1399999999999999</v>
      </c>
      <c r="R34">
        <v>27.53</v>
      </c>
      <c r="S34">
        <v>1.25</v>
      </c>
      <c r="T34">
        <v>14.47</v>
      </c>
      <c r="U34">
        <v>4.82</v>
      </c>
      <c r="V34">
        <v>4.83</v>
      </c>
      <c r="W34">
        <v>13.15</v>
      </c>
      <c r="X34">
        <v>2.63</v>
      </c>
      <c r="Y34">
        <v>8.9700000000000006</v>
      </c>
      <c r="Z34">
        <v>4.8099999999999996</v>
      </c>
      <c r="AA34">
        <v>10</v>
      </c>
      <c r="AB34">
        <v>5</v>
      </c>
      <c r="AC34">
        <v>2.87</v>
      </c>
      <c r="AD34">
        <v>8.3699999999999992</v>
      </c>
      <c r="AE34">
        <v>8.3699999999999992</v>
      </c>
      <c r="AF34">
        <v>2.65</v>
      </c>
    </row>
    <row r="35" spans="1:32">
      <c r="A35" t="s">
        <v>77</v>
      </c>
      <c r="B35" s="75">
        <v>247.99</v>
      </c>
      <c r="C35" s="75">
        <v>76.900000000000006</v>
      </c>
      <c r="D35" s="135">
        <f t="shared" si="0"/>
        <v>89.050000000000011</v>
      </c>
      <c r="E35" s="75"/>
      <c r="F35" s="78">
        <v>1.1499999999999999</v>
      </c>
      <c r="G35" s="78">
        <v>1.1499999999999999</v>
      </c>
      <c r="H35" s="78">
        <v>1.18</v>
      </c>
      <c r="I35">
        <v>115.4</v>
      </c>
      <c r="J35">
        <v>133.61000000000001</v>
      </c>
      <c r="K35">
        <v>100.69</v>
      </c>
      <c r="L35">
        <v>0.77</v>
      </c>
      <c r="M35">
        <v>25.13</v>
      </c>
      <c r="N35" s="135">
        <v>29.68</v>
      </c>
      <c r="O35" s="135">
        <v>29.69</v>
      </c>
      <c r="P35" s="135">
        <v>29.68</v>
      </c>
      <c r="Q35">
        <v>1.07</v>
      </c>
      <c r="R35">
        <v>39.049999999999997</v>
      </c>
      <c r="S35">
        <v>1.25</v>
      </c>
      <c r="T35">
        <v>14.37</v>
      </c>
      <c r="U35">
        <v>4.79</v>
      </c>
      <c r="V35">
        <v>4.79</v>
      </c>
      <c r="W35">
        <v>31.23</v>
      </c>
      <c r="X35">
        <v>6.24</v>
      </c>
      <c r="Y35">
        <v>11.68</v>
      </c>
      <c r="Z35">
        <v>9.5500000000000007</v>
      </c>
      <c r="AA35">
        <v>21.33</v>
      </c>
      <c r="AB35">
        <v>10.67</v>
      </c>
      <c r="AC35">
        <v>2.93</v>
      </c>
      <c r="AD35">
        <v>8.19</v>
      </c>
      <c r="AE35">
        <v>8.19</v>
      </c>
      <c r="AF35">
        <v>2.65</v>
      </c>
    </row>
    <row r="36" spans="1:32">
      <c r="A36" t="s">
        <v>78</v>
      </c>
      <c r="B36" s="75">
        <v>247.99</v>
      </c>
      <c r="C36" s="75">
        <v>76.900000000000006</v>
      </c>
      <c r="D36" s="135">
        <f t="shared" si="0"/>
        <v>89.050000000000011</v>
      </c>
      <c r="E36" s="75"/>
      <c r="F36" s="78">
        <v>1.86</v>
      </c>
      <c r="G36" s="78">
        <v>1.86</v>
      </c>
      <c r="H36" s="78">
        <v>1.9</v>
      </c>
      <c r="I36">
        <v>115.4</v>
      </c>
      <c r="J36">
        <v>133.61000000000001</v>
      </c>
      <c r="K36">
        <v>100.69</v>
      </c>
      <c r="L36">
        <v>0.77</v>
      </c>
      <c r="M36">
        <v>25.33</v>
      </c>
      <c r="N36" s="135">
        <v>29.68</v>
      </c>
      <c r="O36" s="135">
        <v>29.69</v>
      </c>
      <c r="P36" s="135">
        <v>29.68</v>
      </c>
      <c r="Q36">
        <v>1.07</v>
      </c>
      <c r="R36">
        <v>51.55</v>
      </c>
      <c r="S36">
        <v>1.25</v>
      </c>
      <c r="T36">
        <v>14.39</v>
      </c>
      <c r="U36">
        <v>4.8</v>
      </c>
      <c r="V36">
        <v>4.79</v>
      </c>
      <c r="W36">
        <v>57.2</v>
      </c>
      <c r="X36">
        <v>11.44</v>
      </c>
      <c r="Y36">
        <v>18.57</v>
      </c>
      <c r="Z36">
        <v>14.79</v>
      </c>
      <c r="AA36">
        <v>30</v>
      </c>
      <c r="AB36">
        <v>15</v>
      </c>
      <c r="AC36">
        <v>2.81</v>
      </c>
      <c r="AD36">
        <v>8.15</v>
      </c>
      <c r="AE36">
        <v>8.15</v>
      </c>
      <c r="AF36">
        <v>2.65</v>
      </c>
    </row>
    <row r="37" spans="1:32">
      <c r="A37" t="s">
        <v>79</v>
      </c>
      <c r="B37" s="75">
        <v>247.99</v>
      </c>
      <c r="C37" s="75">
        <v>76.900000000000006</v>
      </c>
      <c r="D37" s="135">
        <f t="shared" si="0"/>
        <v>89.050000000000011</v>
      </c>
      <c r="E37" s="75"/>
      <c r="F37" s="78">
        <v>3.04</v>
      </c>
      <c r="G37" s="78">
        <v>3.04</v>
      </c>
      <c r="H37" s="78">
        <v>3.12</v>
      </c>
      <c r="I37">
        <v>115.4</v>
      </c>
      <c r="J37">
        <v>133.61000000000001</v>
      </c>
      <c r="K37">
        <v>100.69</v>
      </c>
      <c r="L37">
        <v>0.77</v>
      </c>
      <c r="M37">
        <v>25.98</v>
      </c>
      <c r="N37" s="135">
        <v>29.68</v>
      </c>
      <c r="O37" s="135">
        <v>29.69</v>
      </c>
      <c r="P37" s="135">
        <v>29.68</v>
      </c>
      <c r="Q37">
        <v>1.07</v>
      </c>
      <c r="R37">
        <v>64.709999999999994</v>
      </c>
      <c r="S37">
        <v>1.25</v>
      </c>
      <c r="T37">
        <v>14.32</v>
      </c>
      <c r="U37">
        <v>4.78</v>
      </c>
      <c r="V37">
        <v>4.7699999999999996</v>
      </c>
      <c r="W37">
        <v>82.18</v>
      </c>
      <c r="X37">
        <v>16.440000000000001</v>
      </c>
      <c r="Y37">
        <v>25.38</v>
      </c>
      <c r="Z37">
        <v>19.239999999999998</v>
      </c>
      <c r="AA37">
        <v>42.67</v>
      </c>
      <c r="AB37">
        <v>21.33</v>
      </c>
      <c r="AC37">
        <v>2.92</v>
      </c>
      <c r="AD37">
        <v>8.09</v>
      </c>
      <c r="AE37">
        <v>8.09</v>
      </c>
      <c r="AF37">
        <v>2.65</v>
      </c>
    </row>
    <row r="38" spans="1:32">
      <c r="A38" t="s">
        <v>80</v>
      </c>
      <c r="B38" s="75">
        <v>247.99</v>
      </c>
      <c r="C38" s="75">
        <v>76.900000000000006</v>
      </c>
      <c r="D38" s="135">
        <f t="shared" si="0"/>
        <v>89.050000000000011</v>
      </c>
      <c r="E38" s="75"/>
      <c r="F38" s="78">
        <v>4.5999999999999996</v>
      </c>
      <c r="G38" s="78">
        <v>4.5999999999999996</v>
      </c>
      <c r="H38" s="78">
        <v>4.71</v>
      </c>
      <c r="I38">
        <v>115.4</v>
      </c>
      <c r="J38">
        <v>133.61000000000001</v>
      </c>
      <c r="K38">
        <v>100.69</v>
      </c>
      <c r="L38">
        <v>0.77</v>
      </c>
      <c r="M38">
        <v>26.85</v>
      </c>
      <c r="N38" s="135">
        <v>29.68</v>
      </c>
      <c r="O38" s="135">
        <v>29.69</v>
      </c>
      <c r="P38" s="135">
        <v>29.68</v>
      </c>
      <c r="Q38">
        <v>1.07</v>
      </c>
      <c r="R38">
        <v>77.67</v>
      </c>
      <c r="S38">
        <v>1.25</v>
      </c>
      <c r="T38">
        <v>14.45</v>
      </c>
      <c r="U38">
        <v>4.82</v>
      </c>
      <c r="V38">
        <v>4.8099999999999996</v>
      </c>
      <c r="W38">
        <v>108.63</v>
      </c>
      <c r="X38">
        <v>21.73</v>
      </c>
      <c r="Y38">
        <v>37.799999999999997</v>
      </c>
      <c r="Z38">
        <v>23.65</v>
      </c>
      <c r="AA38">
        <v>52.67</v>
      </c>
      <c r="AB38">
        <v>26.33</v>
      </c>
      <c r="AC38">
        <v>2.79</v>
      </c>
      <c r="AD38">
        <v>8.27</v>
      </c>
      <c r="AE38">
        <v>8.27</v>
      </c>
      <c r="AF38">
        <v>2.65</v>
      </c>
    </row>
    <row r="39" spans="1:32">
      <c r="A39" t="s">
        <v>81</v>
      </c>
      <c r="B39" s="75">
        <v>247.99</v>
      </c>
      <c r="C39" s="75">
        <v>76.900000000000006</v>
      </c>
      <c r="D39" s="135">
        <f t="shared" si="0"/>
        <v>89.050000000000011</v>
      </c>
      <c r="E39" s="75"/>
      <c r="F39" s="78">
        <v>6.69</v>
      </c>
      <c r="G39" s="78">
        <v>6.69</v>
      </c>
      <c r="H39" s="78">
        <v>6.85</v>
      </c>
      <c r="I39">
        <v>115.4</v>
      </c>
      <c r="J39">
        <v>133.61000000000001</v>
      </c>
      <c r="K39">
        <v>100.69</v>
      </c>
      <c r="L39">
        <v>0.77</v>
      </c>
      <c r="M39">
        <v>28.69</v>
      </c>
      <c r="N39" s="135">
        <v>29.68</v>
      </c>
      <c r="O39" s="135">
        <v>29.69</v>
      </c>
      <c r="P39" s="135">
        <v>29.68</v>
      </c>
      <c r="Q39">
        <v>1.07</v>
      </c>
      <c r="R39">
        <v>89.61</v>
      </c>
      <c r="S39">
        <v>1.25</v>
      </c>
      <c r="T39">
        <v>14.47</v>
      </c>
      <c r="U39">
        <v>4.82</v>
      </c>
      <c r="V39">
        <v>4.83</v>
      </c>
      <c r="W39">
        <v>132.56</v>
      </c>
      <c r="X39">
        <v>26.51</v>
      </c>
      <c r="Y39">
        <v>47.85</v>
      </c>
      <c r="Z39">
        <v>26.91</v>
      </c>
      <c r="AA39">
        <v>63.33</v>
      </c>
      <c r="AB39">
        <v>31.67</v>
      </c>
      <c r="AC39">
        <v>2.96</v>
      </c>
      <c r="AD39">
        <v>8.3800000000000008</v>
      </c>
      <c r="AE39">
        <v>8.3800000000000008</v>
      </c>
      <c r="AF39">
        <v>2.65</v>
      </c>
    </row>
    <row r="40" spans="1:32">
      <c r="A40" t="s">
        <v>82</v>
      </c>
      <c r="B40" s="75">
        <v>247.99</v>
      </c>
      <c r="C40" s="75">
        <v>76.900000000000006</v>
      </c>
      <c r="D40" s="135">
        <f t="shared" si="0"/>
        <v>89.050000000000011</v>
      </c>
      <c r="E40" s="75"/>
      <c r="F40" s="78">
        <v>8.35</v>
      </c>
      <c r="G40" s="78">
        <v>8.35</v>
      </c>
      <c r="H40" s="78">
        <v>8.5500000000000007</v>
      </c>
      <c r="I40">
        <v>115.4</v>
      </c>
      <c r="J40">
        <v>133.61000000000001</v>
      </c>
      <c r="K40">
        <v>100.69</v>
      </c>
      <c r="L40">
        <v>0.77</v>
      </c>
      <c r="M40">
        <v>34.090000000000003</v>
      </c>
      <c r="N40" s="135">
        <v>29.68</v>
      </c>
      <c r="O40" s="135">
        <v>29.69</v>
      </c>
      <c r="P40" s="135">
        <v>29.68</v>
      </c>
      <c r="Q40">
        <v>1.07</v>
      </c>
      <c r="R40">
        <v>99.93</v>
      </c>
      <c r="S40">
        <v>1.25</v>
      </c>
      <c r="T40">
        <v>14.37</v>
      </c>
      <c r="U40">
        <v>4.79</v>
      </c>
      <c r="V40">
        <v>4.79</v>
      </c>
      <c r="W40">
        <v>155.79</v>
      </c>
      <c r="X40">
        <v>31.16</v>
      </c>
      <c r="Y40">
        <v>54.4</v>
      </c>
      <c r="Z40">
        <v>30.69</v>
      </c>
      <c r="AA40">
        <v>74</v>
      </c>
      <c r="AB40">
        <v>37</v>
      </c>
      <c r="AC40">
        <v>2.85</v>
      </c>
      <c r="AD40">
        <v>8.11</v>
      </c>
      <c r="AE40">
        <v>8.11</v>
      </c>
      <c r="AF40">
        <v>2.65</v>
      </c>
    </row>
    <row r="41" spans="1:32">
      <c r="A41" t="s">
        <v>83</v>
      </c>
      <c r="B41" s="75">
        <v>247.99</v>
      </c>
      <c r="C41" s="75">
        <v>76.900000000000006</v>
      </c>
      <c r="D41" s="135">
        <f t="shared" si="0"/>
        <v>89.050000000000011</v>
      </c>
      <c r="E41" s="75"/>
      <c r="F41" s="78">
        <v>9.75</v>
      </c>
      <c r="G41" s="78">
        <v>9.75</v>
      </c>
      <c r="H41" s="78">
        <v>10</v>
      </c>
      <c r="I41">
        <v>115.4</v>
      </c>
      <c r="J41">
        <v>133.61000000000001</v>
      </c>
      <c r="K41">
        <v>100.69</v>
      </c>
      <c r="L41">
        <v>0.77</v>
      </c>
      <c r="M41">
        <v>33.86</v>
      </c>
      <c r="N41" s="135">
        <v>29.68</v>
      </c>
      <c r="O41" s="135">
        <v>29.69</v>
      </c>
      <c r="P41" s="135">
        <v>29.68</v>
      </c>
      <c r="Q41">
        <v>1.07</v>
      </c>
      <c r="R41">
        <v>109.86</v>
      </c>
      <c r="S41">
        <v>1.25</v>
      </c>
      <c r="T41">
        <v>14.39</v>
      </c>
      <c r="U41">
        <v>4.8</v>
      </c>
      <c r="V41">
        <v>4.79</v>
      </c>
      <c r="W41">
        <v>177.73</v>
      </c>
      <c r="X41">
        <v>35.54</v>
      </c>
      <c r="Y41">
        <v>62.67</v>
      </c>
      <c r="Z41">
        <v>33.950000000000003</v>
      </c>
      <c r="AA41">
        <v>81.33</v>
      </c>
      <c r="AB41">
        <v>40.67</v>
      </c>
      <c r="AC41">
        <v>2.87</v>
      </c>
      <c r="AD41">
        <v>8.2899999999999991</v>
      </c>
      <c r="AE41">
        <v>8.2899999999999991</v>
      </c>
      <c r="AF41">
        <v>2.65</v>
      </c>
    </row>
    <row r="42" spans="1:32">
      <c r="A42" t="s">
        <v>84</v>
      </c>
      <c r="B42" s="75">
        <v>247.99</v>
      </c>
      <c r="C42" s="75">
        <v>76.900000000000006</v>
      </c>
      <c r="D42" s="135">
        <f t="shared" si="0"/>
        <v>89.050000000000011</v>
      </c>
      <c r="E42" s="75"/>
      <c r="F42" s="78">
        <v>11.09</v>
      </c>
      <c r="G42" s="78">
        <v>11.09</v>
      </c>
      <c r="H42" s="78">
        <v>11.36</v>
      </c>
      <c r="I42">
        <v>115.4</v>
      </c>
      <c r="J42">
        <v>133.61000000000001</v>
      </c>
      <c r="K42">
        <v>100.69</v>
      </c>
      <c r="L42">
        <v>0.77</v>
      </c>
      <c r="M42">
        <v>33.659999999999997</v>
      </c>
      <c r="N42" s="135">
        <v>29.68</v>
      </c>
      <c r="O42" s="135">
        <v>29.69</v>
      </c>
      <c r="P42" s="135">
        <v>29.68</v>
      </c>
      <c r="Q42">
        <v>1.07</v>
      </c>
      <c r="R42">
        <v>119.04</v>
      </c>
      <c r="S42">
        <v>1.25</v>
      </c>
      <c r="T42">
        <v>14.62</v>
      </c>
      <c r="U42">
        <v>4.88</v>
      </c>
      <c r="V42">
        <v>4.87</v>
      </c>
      <c r="W42">
        <v>197.61</v>
      </c>
      <c r="X42">
        <v>39.520000000000003</v>
      </c>
      <c r="Y42">
        <v>68.7</v>
      </c>
      <c r="Z42">
        <v>36.96</v>
      </c>
      <c r="AA42">
        <v>88</v>
      </c>
      <c r="AB42">
        <v>44</v>
      </c>
      <c r="AC42">
        <v>2.81</v>
      </c>
      <c r="AD42">
        <v>8.2100000000000009</v>
      </c>
      <c r="AE42">
        <v>8.2100000000000009</v>
      </c>
      <c r="AF42">
        <v>2.65</v>
      </c>
    </row>
    <row r="43" spans="1:32">
      <c r="A43" t="s">
        <v>85</v>
      </c>
      <c r="B43" s="75">
        <v>247.99</v>
      </c>
      <c r="C43" s="75">
        <v>76.900000000000006</v>
      </c>
      <c r="D43" s="135">
        <f t="shared" si="0"/>
        <v>89.050000000000011</v>
      </c>
      <c r="E43" s="75"/>
      <c r="F43" s="78">
        <v>12.19</v>
      </c>
      <c r="G43" s="78">
        <v>12.19</v>
      </c>
      <c r="H43" s="78">
        <v>12.49</v>
      </c>
      <c r="I43">
        <v>94.28</v>
      </c>
      <c r="J43">
        <v>133.61000000000001</v>
      </c>
      <c r="K43">
        <v>100.69</v>
      </c>
      <c r="L43">
        <v>0.85</v>
      </c>
      <c r="M43">
        <v>33.28</v>
      </c>
      <c r="N43" s="135">
        <v>29.68</v>
      </c>
      <c r="O43" s="135">
        <v>29.69</v>
      </c>
      <c r="P43" s="135">
        <v>29.68</v>
      </c>
      <c r="Q43">
        <v>1.07</v>
      </c>
      <c r="R43">
        <v>126.67</v>
      </c>
      <c r="S43">
        <v>1.3</v>
      </c>
      <c r="T43">
        <v>14.3</v>
      </c>
      <c r="U43">
        <v>4.7699999999999996</v>
      </c>
      <c r="V43">
        <v>4.75</v>
      </c>
      <c r="W43">
        <v>214.82</v>
      </c>
      <c r="X43">
        <v>42.96</v>
      </c>
      <c r="Y43">
        <v>72.27</v>
      </c>
      <c r="Z43">
        <v>39.659999999999997</v>
      </c>
      <c r="AA43">
        <v>94.67</v>
      </c>
      <c r="AB43">
        <v>47.33</v>
      </c>
      <c r="AC43">
        <v>2.99</v>
      </c>
      <c r="AD43">
        <v>7.9</v>
      </c>
      <c r="AE43">
        <v>7.9</v>
      </c>
      <c r="AF43">
        <v>2.65</v>
      </c>
    </row>
    <row r="44" spans="1:32">
      <c r="A44" t="s">
        <v>86</v>
      </c>
      <c r="B44" s="75">
        <v>247.99</v>
      </c>
      <c r="C44" s="75">
        <v>76.900000000000006</v>
      </c>
      <c r="D44" s="135">
        <f t="shared" si="0"/>
        <v>89.050000000000011</v>
      </c>
      <c r="E44" s="75"/>
      <c r="F44" s="78">
        <v>13.07</v>
      </c>
      <c r="G44" s="78">
        <v>13.07</v>
      </c>
      <c r="H44" s="78">
        <v>13.4</v>
      </c>
      <c r="I44">
        <v>66</v>
      </c>
      <c r="J44">
        <v>133.61000000000001</v>
      </c>
      <c r="K44">
        <v>100.69</v>
      </c>
      <c r="L44">
        <v>0.85</v>
      </c>
      <c r="M44">
        <v>32.86</v>
      </c>
      <c r="N44" s="135">
        <v>29.68</v>
      </c>
      <c r="O44" s="135">
        <v>29.69</v>
      </c>
      <c r="P44" s="135">
        <v>29.68</v>
      </c>
      <c r="Q44">
        <v>1.07</v>
      </c>
      <c r="R44">
        <v>132.87</v>
      </c>
      <c r="S44">
        <v>1.3</v>
      </c>
      <c r="T44">
        <v>14.03</v>
      </c>
      <c r="U44">
        <v>4.68</v>
      </c>
      <c r="V44">
        <v>4.67</v>
      </c>
      <c r="W44">
        <v>230.05</v>
      </c>
      <c r="X44">
        <v>46.01</v>
      </c>
      <c r="Y44">
        <v>78.03</v>
      </c>
      <c r="Z44">
        <v>41.86</v>
      </c>
      <c r="AA44">
        <v>99.34</v>
      </c>
      <c r="AB44">
        <v>49.66</v>
      </c>
      <c r="AC44">
        <v>2.85</v>
      </c>
      <c r="AD44">
        <v>8.0399999999999991</v>
      </c>
      <c r="AE44">
        <v>8.0399999999999991</v>
      </c>
      <c r="AF44">
        <v>2.65</v>
      </c>
    </row>
    <row r="45" spans="1:32">
      <c r="A45" t="s">
        <v>87</v>
      </c>
      <c r="B45" s="75">
        <v>247.99</v>
      </c>
      <c r="C45" s="75">
        <v>76.900000000000006</v>
      </c>
      <c r="D45" s="135">
        <f t="shared" si="0"/>
        <v>89.050000000000011</v>
      </c>
      <c r="E45" s="75"/>
      <c r="F45" s="78">
        <v>14.78</v>
      </c>
      <c r="G45" s="78">
        <v>14.78</v>
      </c>
      <c r="H45" s="78">
        <v>15.15</v>
      </c>
      <c r="I45">
        <v>66</v>
      </c>
      <c r="J45">
        <v>133.61000000000001</v>
      </c>
      <c r="K45">
        <v>100.69</v>
      </c>
      <c r="L45">
        <v>0.85</v>
      </c>
      <c r="M45">
        <v>32.659999999999997</v>
      </c>
      <c r="N45" s="135">
        <v>29.68</v>
      </c>
      <c r="O45" s="135">
        <v>29.69</v>
      </c>
      <c r="P45" s="135">
        <v>29.68</v>
      </c>
      <c r="Q45">
        <v>1.07</v>
      </c>
      <c r="R45">
        <v>137.65</v>
      </c>
      <c r="S45">
        <v>1.3</v>
      </c>
      <c r="T45">
        <v>14.1</v>
      </c>
      <c r="U45">
        <v>4.7</v>
      </c>
      <c r="V45">
        <v>4.71</v>
      </c>
      <c r="W45">
        <v>243.63</v>
      </c>
      <c r="X45">
        <v>48.72</v>
      </c>
      <c r="Y45">
        <v>87.35</v>
      </c>
      <c r="Z45">
        <v>43.97</v>
      </c>
      <c r="AA45">
        <v>100</v>
      </c>
      <c r="AB45">
        <v>50</v>
      </c>
      <c r="AC45">
        <v>2.84</v>
      </c>
      <c r="AD45">
        <v>8.0299999999999994</v>
      </c>
      <c r="AE45">
        <v>8.0299999999999994</v>
      </c>
      <c r="AF45">
        <v>2.65</v>
      </c>
    </row>
    <row r="46" spans="1:32">
      <c r="A46" t="s">
        <v>88</v>
      </c>
      <c r="B46" s="75">
        <v>247.99</v>
      </c>
      <c r="C46" s="75">
        <v>76.900000000000006</v>
      </c>
      <c r="D46" s="135">
        <f t="shared" si="0"/>
        <v>89.050000000000011</v>
      </c>
      <c r="E46" s="75"/>
      <c r="F46" s="78">
        <v>15.56</v>
      </c>
      <c r="G46" s="78">
        <v>15.56</v>
      </c>
      <c r="H46" s="78">
        <v>15.94</v>
      </c>
      <c r="I46">
        <v>66</v>
      </c>
      <c r="J46">
        <v>133.61000000000001</v>
      </c>
      <c r="K46">
        <v>100.69</v>
      </c>
      <c r="L46">
        <v>0.85</v>
      </c>
      <c r="M46">
        <v>32.26</v>
      </c>
      <c r="N46" s="135">
        <v>29.68</v>
      </c>
      <c r="O46" s="135">
        <v>29.69</v>
      </c>
      <c r="P46" s="135">
        <v>29.68</v>
      </c>
      <c r="Q46">
        <v>1.07</v>
      </c>
      <c r="R46">
        <v>141.63</v>
      </c>
      <c r="S46">
        <v>1.3</v>
      </c>
      <c r="T46">
        <v>14.43</v>
      </c>
      <c r="U46">
        <v>4.8099999999999996</v>
      </c>
      <c r="V46">
        <v>4.8</v>
      </c>
      <c r="W46">
        <v>250</v>
      </c>
      <c r="X46">
        <v>50</v>
      </c>
      <c r="Y46">
        <v>90.04</v>
      </c>
      <c r="Z46">
        <v>45.47</v>
      </c>
      <c r="AA46">
        <v>97.34</v>
      </c>
      <c r="AB46">
        <v>48.66</v>
      </c>
      <c r="AC46">
        <v>2.84</v>
      </c>
      <c r="AD46">
        <v>8.07</v>
      </c>
      <c r="AE46">
        <v>8.07</v>
      </c>
      <c r="AF46">
        <v>2.65</v>
      </c>
    </row>
    <row r="47" spans="1:32">
      <c r="A47" t="s">
        <v>89</v>
      </c>
      <c r="B47" s="75">
        <v>247.99</v>
      </c>
      <c r="C47" s="75">
        <v>76.900000000000006</v>
      </c>
      <c r="D47" s="135">
        <f t="shared" si="0"/>
        <v>89.050000000000011</v>
      </c>
      <c r="E47" s="75"/>
      <c r="F47" s="78">
        <v>16.27</v>
      </c>
      <c r="G47" s="78">
        <v>16.27</v>
      </c>
      <c r="H47" s="78">
        <v>16.670000000000002</v>
      </c>
      <c r="I47">
        <v>66</v>
      </c>
      <c r="J47">
        <v>133.61000000000001</v>
      </c>
      <c r="K47">
        <v>100.69</v>
      </c>
      <c r="L47">
        <v>0.85</v>
      </c>
      <c r="M47">
        <v>28.86</v>
      </c>
      <c r="N47" s="135">
        <v>29.68</v>
      </c>
      <c r="O47" s="135">
        <v>29.69</v>
      </c>
      <c r="P47" s="135">
        <v>29.68</v>
      </c>
      <c r="Q47">
        <v>1.1399999999999999</v>
      </c>
      <c r="R47">
        <v>144.44999999999999</v>
      </c>
      <c r="S47">
        <v>1.34</v>
      </c>
      <c r="T47">
        <v>14.32</v>
      </c>
      <c r="U47">
        <v>4.7699999999999996</v>
      </c>
      <c r="V47">
        <v>4.78</v>
      </c>
      <c r="W47">
        <v>250</v>
      </c>
      <c r="X47">
        <v>50</v>
      </c>
      <c r="Y47">
        <v>94.11</v>
      </c>
      <c r="Z47">
        <v>46.82</v>
      </c>
      <c r="AA47">
        <v>98.67</v>
      </c>
      <c r="AB47">
        <v>49.33</v>
      </c>
      <c r="AC47">
        <v>2.82</v>
      </c>
      <c r="AD47">
        <v>8.1199999999999992</v>
      </c>
      <c r="AE47">
        <v>8.1199999999999992</v>
      </c>
      <c r="AF47">
        <v>2.65</v>
      </c>
    </row>
    <row r="48" spans="1:32">
      <c r="A48" t="s">
        <v>90</v>
      </c>
      <c r="B48" s="75">
        <v>247.99</v>
      </c>
      <c r="C48" s="75">
        <v>76.900000000000006</v>
      </c>
      <c r="D48" s="135">
        <f t="shared" si="0"/>
        <v>89.050000000000011</v>
      </c>
      <c r="E48" s="75"/>
      <c r="F48" s="78">
        <v>16.97</v>
      </c>
      <c r="G48" s="78">
        <v>16.97</v>
      </c>
      <c r="H48" s="78">
        <v>17.399999999999999</v>
      </c>
      <c r="I48">
        <v>66</v>
      </c>
      <c r="J48">
        <v>133.61000000000001</v>
      </c>
      <c r="K48">
        <v>100.69</v>
      </c>
      <c r="L48">
        <v>0.85</v>
      </c>
      <c r="M48">
        <v>28.32</v>
      </c>
      <c r="N48" s="135">
        <v>29.68</v>
      </c>
      <c r="O48" s="135">
        <v>29.69</v>
      </c>
      <c r="P48" s="135">
        <v>29.68</v>
      </c>
      <c r="Q48">
        <v>1.1399999999999999</v>
      </c>
      <c r="R48">
        <v>146.22999999999999</v>
      </c>
      <c r="S48">
        <v>1.34</v>
      </c>
      <c r="T48">
        <v>14.01</v>
      </c>
      <c r="U48">
        <v>4.67</v>
      </c>
      <c r="V48">
        <v>4.67</v>
      </c>
      <c r="W48">
        <v>250</v>
      </c>
      <c r="X48">
        <v>50</v>
      </c>
      <c r="Y48">
        <v>95.67</v>
      </c>
      <c r="Z48">
        <v>47.99</v>
      </c>
      <c r="AA48">
        <v>100</v>
      </c>
      <c r="AB48">
        <v>50</v>
      </c>
      <c r="AC48">
        <v>2.83</v>
      </c>
      <c r="AD48">
        <v>8.09</v>
      </c>
      <c r="AE48">
        <v>8.09</v>
      </c>
      <c r="AF48">
        <v>2.65</v>
      </c>
    </row>
    <row r="49" spans="1:32">
      <c r="A49" t="s">
        <v>91</v>
      </c>
      <c r="B49" s="75">
        <v>247.99</v>
      </c>
      <c r="C49" s="75">
        <v>76.900000000000006</v>
      </c>
      <c r="D49" s="135">
        <f t="shared" si="0"/>
        <v>89.050000000000011</v>
      </c>
      <c r="E49" s="75"/>
      <c r="F49" s="78">
        <v>17.52</v>
      </c>
      <c r="G49" s="78">
        <v>17.52</v>
      </c>
      <c r="H49" s="78">
        <v>17.96</v>
      </c>
      <c r="I49">
        <v>66</v>
      </c>
      <c r="J49">
        <v>133.61000000000001</v>
      </c>
      <c r="K49">
        <v>100.69</v>
      </c>
      <c r="L49">
        <v>0.85</v>
      </c>
      <c r="M49">
        <v>27.78</v>
      </c>
      <c r="N49" s="135">
        <v>29.68</v>
      </c>
      <c r="O49" s="135">
        <v>29.69</v>
      </c>
      <c r="P49" s="135">
        <v>29.68</v>
      </c>
      <c r="Q49">
        <v>1.1399999999999999</v>
      </c>
      <c r="R49">
        <v>146.76</v>
      </c>
      <c r="S49">
        <v>1.34</v>
      </c>
      <c r="T49">
        <v>14.07</v>
      </c>
      <c r="U49">
        <v>4.6900000000000004</v>
      </c>
      <c r="V49">
        <v>4.7</v>
      </c>
      <c r="W49">
        <v>250</v>
      </c>
      <c r="X49">
        <v>50</v>
      </c>
      <c r="Y49">
        <v>98.33</v>
      </c>
      <c r="Z49">
        <v>49.02</v>
      </c>
      <c r="AA49">
        <v>99.34</v>
      </c>
      <c r="AB49">
        <v>49.66</v>
      </c>
      <c r="AC49">
        <v>2.82</v>
      </c>
      <c r="AD49">
        <v>7.97</v>
      </c>
      <c r="AE49">
        <v>7.97</v>
      </c>
      <c r="AF49">
        <v>2.65</v>
      </c>
    </row>
    <row r="50" spans="1:32">
      <c r="A50" t="s">
        <v>92</v>
      </c>
      <c r="B50" s="75">
        <v>247.99</v>
      </c>
      <c r="C50" s="75">
        <v>76.900000000000006</v>
      </c>
      <c r="D50" s="135">
        <f t="shared" si="0"/>
        <v>89.050000000000011</v>
      </c>
      <c r="E50" s="75"/>
      <c r="F50" s="78">
        <v>17.899999999999999</v>
      </c>
      <c r="G50" s="78">
        <v>17.899999999999999</v>
      </c>
      <c r="H50" s="78">
        <v>18.350000000000001</v>
      </c>
      <c r="I50">
        <v>66</v>
      </c>
      <c r="J50">
        <v>133.61000000000001</v>
      </c>
      <c r="K50">
        <v>100.69</v>
      </c>
      <c r="L50">
        <v>0.85</v>
      </c>
      <c r="M50">
        <v>27.25</v>
      </c>
      <c r="N50" s="135">
        <v>29.68</v>
      </c>
      <c r="O50" s="135">
        <v>29.69</v>
      </c>
      <c r="P50" s="135">
        <v>29.68</v>
      </c>
      <c r="Q50">
        <v>1.1399999999999999</v>
      </c>
      <c r="R50">
        <v>147.32</v>
      </c>
      <c r="S50">
        <v>1.34</v>
      </c>
      <c r="T50">
        <v>14.31</v>
      </c>
      <c r="U50">
        <v>4.7699999999999996</v>
      </c>
      <c r="V50">
        <v>4.76</v>
      </c>
      <c r="W50">
        <v>250</v>
      </c>
      <c r="X50">
        <v>50</v>
      </c>
      <c r="Y50">
        <v>98.33</v>
      </c>
      <c r="Z50">
        <v>49.92</v>
      </c>
      <c r="AA50">
        <v>98.67</v>
      </c>
      <c r="AB50">
        <v>49.33</v>
      </c>
      <c r="AC50">
        <v>2.84</v>
      </c>
      <c r="AD50">
        <v>7.82</v>
      </c>
      <c r="AE50">
        <v>7.82</v>
      </c>
      <c r="AF50">
        <v>2.65</v>
      </c>
    </row>
    <row r="51" spans="1:32">
      <c r="A51" t="s">
        <v>93</v>
      </c>
      <c r="B51" s="75">
        <v>247.99</v>
      </c>
      <c r="C51" s="75">
        <v>76.900000000000006</v>
      </c>
      <c r="D51" s="135">
        <f t="shared" si="0"/>
        <v>89.050000000000011</v>
      </c>
      <c r="E51" s="75"/>
      <c r="F51" s="78">
        <v>18.190000000000001</v>
      </c>
      <c r="G51" s="78">
        <v>18.190000000000001</v>
      </c>
      <c r="H51" s="78">
        <v>18.649999999999999</v>
      </c>
      <c r="I51">
        <v>66</v>
      </c>
      <c r="J51">
        <v>133.61000000000001</v>
      </c>
      <c r="K51">
        <v>100.69</v>
      </c>
      <c r="L51">
        <v>0.85</v>
      </c>
      <c r="M51">
        <v>26.76</v>
      </c>
      <c r="N51" s="135">
        <v>29.68</v>
      </c>
      <c r="O51" s="135">
        <v>29.69</v>
      </c>
      <c r="P51" s="135">
        <v>29.68</v>
      </c>
      <c r="Q51">
        <v>1.1399999999999999</v>
      </c>
      <c r="R51">
        <v>152.87</v>
      </c>
      <c r="S51">
        <v>1.38</v>
      </c>
      <c r="T51">
        <v>14.13</v>
      </c>
      <c r="U51">
        <v>4.71</v>
      </c>
      <c r="V51">
        <v>4.71</v>
      </c>
      <c r="W51">
        <v>250</v>
      </c>
      <c r="X51">
        <v>50</v>
      </c>
      <c r="Y51">
        <v>98.33</v>
      </c>
      <c r="Z51">
        <v>50</v>
      </c>
      <c r="AA51">
        <v>98.67</v>
      </c>
      <c r="AB51">
        <v>49.33</v>
      </c>
      <c r="AC51">
        <v>2.87</v>
      </c>
      <c r="AD51">
        <v>8.02</v>
      </c>
      <c r="AE51">
        <v>8.02</v>
      </c>
      <c r="AF51">
        <v>2.65</v>
      </c>
    </row>
    <row r="52" spans="1:32">
      <c r="A52" t="s">
        <v>94</v>
      </c>
      <c r="B52" s="75">
        <v>247.99</v>
      </c>
      <c r="C52" s="75">
        <v>76.900000000000006</v>
      </c>
      <c r="D52" s="135">
        <f t="shared" si="0"/>
        <v>89.050000000000011</v>
      </c>
      <c r="E52" s="75"/>
      <c r="F52" s="78">
        <v>18.36</v>
      </c>
      <c r="G52" s="78">
        <v>18.36</v>
      </c>
      <c r="H52" s="78">
        <v>18.829999999999998</v>
      </c>
      <c r="I52">
        <v>66</v>
      </c>
      <c r="J52">
        <v>133.61000000000001</v>
      </c>
      <c r="K52">
        <v>100.69</v>
      </c>
      <c r="L52">
        <v>0.85</v>
      </c>
      <c r="M52">
        <v>25.92</v>
      </c>
      <c r="N52" s="135">
        <v>29.68</v>
      </c>
      <c r="O52" s="135">
        <v>29.69</v>
      </c>
      <c r="P52" s="135">
        <v>29.68</v>
      </c>
      <c r="Q52">
        <v>1.1399999999999999</v>
      </c>
      <c r="R52">
        <v>152.26</v>
      </c>
      <c r="S52">
        <v>1.38</v>
      </c>
      <c r="T52">
        <v>14.46</v>
      </c>
      <c r="U52">
        <v>4.82</v>
      </c>
      <c r="V52">
        <v>4.82</v>
      </c>
      <c r="W52">
        <v>250</v>
      </c>
      <c r="X52">
        <v>50</v>
      </c>
      <c r="Y52">
        <v>98.33</v>
      </c>
      <c r="Z52">
        <v>50</v>
      </c>
      <c r="AA52">
        <v>98.67</v>
      </c>
      <c r="AB52">
        <v>49.33</v>
      </c>
      <c r="AC52">
        <v>2.85</v>
      </c>
      <c r="AD52">
        <v>7.9</v>
      </c>
      <c r="AE52">
        <v>7.9</v>
      </c>
      <c r="AF52">
        <v>2.65</v>
      </c>
    </row>
    <row r="53" spans="1:32">
      <c r="A53" t="s">
        <v>95</v>
      </c>
      <c r="B53" s="75">
        <v>247.99</v>
      </c>
      <c r="C53" s="75">
        <v>76.900000000000006</v>
      </c>
      <c r="D53" s="135">
        <f t="shared" si="0"/>
        <v>89.050000000000011</v>
      </c>
      <c r="E53" s="75"/>
      <c r="F53" s="78">
        <v>18.43</v>
      </c>
      <c r="G53" s="78">
        <v>18.43</v>
      </c>
      <c r="H53" s="78">
        <v>18.89</v>
      </c>
      <c r="I53">
        <v>66</v>
      </c>
      <c r="J53">
        <v>133.61000000000001</v>
      </c>
      <c r="K53">
        <v>100.69</v>
      </c>
      <c r="L53">
        <v>0.85</v>
      </c>
      <c r="M53">
        <v>23.35</v>
      </c>
      <c r="N53" s="135">
        <v>29.68</v>
      </c>
      <c r="O53" s="135">
        <v>29.69</v>
      </c>
      <c r="P53" s="135">
        <v>29.68</v>
      </c>
      <c r="Q53">
        <v>1.1399999999999999</v>
      </c>
      <c r="R53">
        <v>151.52000000000001</v>
      </c>
      <c r="S53">
        <v>1.38</v>
      </c>
      <c r="T53">
        <v>13.31</v>
      </c>
      <c r="U53">
        <v>4.4400000000000004</v>
      </c>
      <c r="V53">
        <v>4.42</v>
      </c>
      <c r="W53">
        <v>250</v>
      </c>
      <c r="X53">
        <v>50</v>
      </c>
      <c r="Y53">
        <v>98.33</v>
      </c>
      <c r="Z53">
        <v>50</v>
      </c>
      <c r="AA53">
        <v>98</v>
      </c>
      <c r="AB53">
        <v>49</v>
      </c>
      <c r="AC53">
        <v>2.19</v>
      </c>
      <c r="AD53">
        <v>6.9</v>
      </c>
      <c r="AE53">
        <v>6.9</v>
      </c>
      <c r="AF53">
        <v>2.65</v>
      </c>
    </row>
    <row r="54" spans="1:32">
      <c r="A54" t="s">
        <v>96</v>
      </c>
      <c r="B54" s="75">
        <v>247.99</v>
      </c>
      <c r="C54" s="75">
        <v>76.900000000000006</v>
      </c>
      <c r="D54" s="135">
        <f t="shared" si="0"/>
        <v>89.050000000000011</v>
      </c>
      <c r="E54" s="75"/>
      <c r="F54" s="78">
        <v>18.48</v>
      </c>
      <c r="G54" s="78">
        <v>18.48</v>
      </c>
      <c r="H54" s="78">
        <v>18.940000000000001</v>
      </c>
      <c r="I54">
        <v>66</v>
      </c>
      <c r="J54">
        <v>133.61000000000001</v>
      </c>
      <c r="K54">
        <v>100.69</v>
      </c>
      <c r="L54">
        <v>0.85</v>
      </c>
      <c r="M54">
        <v>23.38</v>
      </c>
      <c r="N54" s="135">
        <v>29.68</v>
      </c>
      <c r="O54" s="135">
        <v>29.69</v>
      </c>
      <c r="P54" s="135">
        <v>29.68</v>
      </c>
      <c r="Q54">
        <v>1.1399999999999999</v>
      </c>
      <c r="R54">
        <v>150.4</v>
      </c>
      <c r="S54">
        <v>1.38</v>
      </c>
      <c r="T54">
        <v>13.42</v>
      </c>
      <c r="U54">
        <v>4.47</v>
      </c>
      <c r="V54">
        <v>4.4800000000000004</v>
      </c>
      <c r="W54">
        <v>250</v>
      </c>
      <c r="X54">
        <v>50</v>
      </c>
      <c r="Y54">
        <v>98.33</v>
      </c>
      <c r="Z54">
        <v>50</v>
      </c>
      <c r="AA54">
        <v>98</v>
      </c>
      <c r="AB54">
        <v>49</v>
      </c>
      <c r="AC54">
        <v>2.16</v>
      </c>
      <c r="AD54">
        <v>6.85</v>
      </c>
      <c r="AE54">
        <v>6.85</v>
      </c>
      <c r="AF54">
        <v>2.65</v>
      </c>
    </row>
    <row r="55" spans="1:32">
      <c r="A55" t="s">
        <v>97</v>
      </c>
      <c r="B55" s="75">
        <v>247.99</v>
      </c>
      <c r="C55" s="75">
        <v>76.900000000000006</v>
      </c>
      <c r="D55" s="135">
        <f t="shared" si="0"/>
        <v>89.050000000000011</v>
      </c>
      <c r="E55" s="75"/>
      <c r="F55" s="78">
        <v>18.39</v>
      </c>
      <c r="G55" s="78">
        <v>18.39</v>
      </c>
      <c r="H55" s="78">
        <v>18.86</v>
      </c>
      <c r="I55">
        <v>66</v>
      </c>
      <c r="J55">
        <v>133.61000000000001</v>
      </c>
      <c r="K55">
        <v>100.69</v>
      </c>
      <c r="L55">
        <v>0.85</v>
      </c>
      <c r="M55">
        <v>23.46</v>
      </c>
      <c r="N55" s="135">
        <v>29.68</v>
      </c>
      <c r="O55" s="135">
        <v>29.69</v>
      </c>
      <c r="P55" s="135">
        <v>29.68</v>
      </c>
      <c r="Q55">
        <v>1.1399999999999999</v>
      </c>
      <c r="R55">
        <v>148.97</v>
      </c>
      <c r="S55">
        <v>1.43</v>
      </c>
      <c r="T55">
        <v>13.24</v>
      </c>
      <c r="U55">
        <v>4.41</v>
      </c>
      <c r="V55">
        <v>4.42</v>
      </c>
      <c r="W55">
        <v>250</v>
      </c>
      <c r="X55">
        <v>50</v>
      </c>
      <c r="Y55">
        <v>98.33</v>
      </c>
      <c r="Z55">
        <v>50</v>
      </c>
      <c r="AA55">
        <v>96.67</v>
      </c>
      <c r="AB55">
        <v>48.33</v>
      </c>
      <c r="AC55">
        <v>2.08</v>
      </c>
      <c r="AD55">
        <v>6.98</v>
      </c>
      <c r="AE55">
        <v>6.98</v>
      </c>
      <c r="AF55">
        <v>2.65</v>
      </c>
    </row>
    <row r="56" spans="1:32">
      <c r="A56" t="s">
        <v>98</v>
      </c>
      <c r="B56" s="75">
        <v>247.99</v>
      </c>
      <c r="C56" s="75">
        <v>76.900000000000006</v>
      </c>
      <c r="D56" s="135">
        <f t="shared" si="0"/>
        <v>89.050000000000011</v>
      </c>
      <c r="E56" s="75"/>
      <c r="F56" s="78">
        <v>18.22</v>
      </c>
      <c r="G56" s="78">
        <v>18.22</v>
      </c>
      <c r="H56" s="78">
        <v>18.670000000000002</v>
      </c>
      <c r="I56">
        <v>66</v>
      </c>
      <c r="J56">
        <v>133.61000000000001</v>
      </c>
      <c r="K56">
        <v>100.69</v>
      </c>
      <c r="L56">
        <v>0.85</v>
      </c>
      <c r="M56">
        <v>38.79</v>
      </c>
      <c r="N56" s="135">
        <v>29.68</v>
      </c>
      <c r="O56" s="135">
        <v>29.69</v>
      </c>
      <c r="P56" s="135">
        <v>29.68</v>
      </c>
      <c r="Q56">
        <v>1.1399999999999999</v>
      </c>
      <c r="R56">
        <v>147.03</v>
      </c>
      <c r="S56">
        <v>1.43</v>
      </c>
      <c r="T56">
        <v>13.23</v>
      </c>
      <c r="U56">
        <v>4.41</v>
      </c>
      <c r="V56">
        <v>4.4000000000000004</v>
      </c>
      <c r="W56">
        <v>250</v>
      </c>
      <c r="X56">
        <v>50</v>
      </c>
      <c r="Y56">
        <v>98.33</v>
      </c>
      <c r="Z56">
        <v>50</v>
      </c>
      <c r="AA56">
        <v>96.67</v>
      </c>
      <c r="AB56">
        <v>48.33</v>
      </c>
      <c r="AC56">
        <v>2.16</v>
      </c>
      <c r="AD56">
        <v>6.99</v>
      </c>
      <c r="AE56">
        <v>6.99</v>
      </c>
      <c r="AF56">
        <v>2.65</v>
      </c>
    </row>
    <row r="57" spans="1:32">
      <c r="A57" t="s">
        <v>99</v>
      </c>
      <c r="B57" s="75">
        <v>247.99</v>
      </c>
      <c r="C57" s="75">
        <v>76.900000000000006</v>
      </c>
      <c r="D57" s="135">
        <f t="shared" si="0"/>
        <v>89.050000000000011</v>
      </c>
      <c r="E57" s="75"/>
      <c r="F57" s="78">
        <v>17.97</v>
      </c>
      <c r="G57" s="78">
        <v>17.97</v>
      </c>
      <c r="H57" s="78">
        <v>18.420000000000002</v>
      </c>
      <c r="I57">
        <v>66</v>
      </c>
      <c r="J57">
        <v>133.61000000000001</v>
      </c>
      <c r="K57">
        <v>100.69</v>
      </c>
      <c r="L57">
        <v>0.85</v>
      </c>
      <c r="M57">
        <v>38.54</v>
      </c>
      <c r="N57" s="135">
        <v>29.68</v>
      </c>
      <c r="O57" s="135">
        <v>29.69</v>
      </c>
      <c r="P57" s="135">
        <v>29.68</v>
      </c>
      <c r="Q57">
        <v>1.1399999999999999</v>
      </c>
      <c r="R57">
        <v>144.02000000000001</v>
      </c>
      <c r="S57">
        <v>1.43</v>
      </c>
      <c r="T57">
        <v>13.31</v>
      </c>
      <c r="U57">
        <v>4.4400000000000004</v>
      </c>
      <c r="V57">
        <v>4.4400000000000004</v>
      </c>
      <c r="W57">
        <v>250</v>
      </c>
      <c r="X57">
        <v>50</v>
      </c>
      <c r="Y57">
        <v>98.14</v>
      </c>
      <c r="Z57">
        <v>50</v>
      </c>
      <c r="AA57">
        <v>97.34</v>
      </c>
      <c r="AB57">
        <v>48.66</v>
      </c>
      <c r="AC57">
        <v>2.08</v>
      </c>
      <c r="AD57">
        <v>7.14</v>
      </c>
      <c r="AE57">
        <v>7.14</v>
      </c>
      <c r="AF57">
        <v>2.65</v>
      </c>
    </row>
    <row r="58" spans="1:32">
      <c r="A58" t="s">
        <v>100</v>
      </c>
      <c r="B58" s="75">
        <v>247.99</v>
      </c>
      <c r="C58" s="75">
        <v>76.900000000000006</v>
      </c>
      <c r="D58" s="135">
        <f t="shared" si="0"/>
        <v>89.050000000000011</v>
      </c>
      <c r="E58" s="75"/>
      <c r="F58" s="78">
        <v>17.59</v>
      </c>
      <c r="G58" s="78">
        <v>17.59</v>
      </c>
      <c r="H58" s="78">
        <v>18.03</v>
      </c>
      <c r="I58">
        <v>66</v>
      </c>
      <c r="J58">
        <v>133.61000000000001</v>
      </c>
      <c r="K58">
        <v>100.69</v>
      </c>
      <c r="L58">
        <v>0.85</v>
      </c>
      <c r="M58">
        <v>38.020000000000003</v>
      </c>
      <c r="N58" s="135">
        <v>29.68</v>
      </c>
      <c r="O58" s="135">
        <v>29.69</v>
      </c>
      <c r="P58" s="135">
        <v>29.68</v>
      </c>
      <c r="Q58">
        <v>1.1399999999999999</v>
      </c>
      <c r="R58">
        <v>139.22999999999999</v>
      </c>
      <c r="S58">
        <v>1.43</v>
      </c>
      <c r="T58">
        <v>13.22</v>
      </c>
      <c r="U58">
        <v>4.41</v>
      </c>
      <c r="V58">
        <v>4.3899999999999997</v>
      </c>
      <c r="W58">
        <v>250</v>
      </c>
      <c r="X58">
        <v>50</v>
      </c>
      <c r="Y58">
        <v>96.85</v>
      </c>
      <c r="Z58">
        <v>50</v>
      </c>
      <c r="AA58">
        <v>98</v>
      </c>
      <c r="AB58">
        <v>49</v>
      </c>
      <c r="AC58">
        <v>2.0499999999999998</v>
      </c>
      <c r="AD58">
        <v>6.92</v>
      </c>
      <c r="AE58">
        <v>6.92</v>
      </c>
      <c r="AF58">
        <v>2.65</v>
      </c>
    </row>
    <row r="59" spans="1:32">
      <c r="A59" t="s">
        <v>101</v>
      </c>
      <c r="B59" s="75">
        <v>247.99</v>
      </c>
      <c r="C59" s="75">
        <v>76.900000000000006</v>
      </c>
      <c r="D59" s="135">
        <f t="shared" si="0"/>
        <v>89.050000000000011</v>
      </c>
      <c r="E59" s="75"/>
      <c r="F59" s="78">
        <v>17.21</v>
      </c>
      <c r="G59" s="78">
        <v>17.21</v>
      </c>
      <c r="H59" s="78">
        <v>17.64</v>
      </c>
      <c r="I59">
        <v>66</v>
      </c>
      <c r="J59">
        <v>133.61000000000001</v>
      </c>
      <c r="K59">
        <v>100.69</v>
      </c>
      <c r="L59">
        <v>0.93</v>
      </c>
      <c r="M59">
        <v>38.450000000000003</v>
      </c>
      <c r="N59" s="135">
        <v>29.68</v>
      </c>
      <c r="O59" s="135">
        <v>29.69</v>
      </c>
      <c r="P59" s="135">
        <v>29.68</v>
      </c>
      <c r="Q59">
        <v>1.22</v>
      </c>
      <c r="R59">
        <v>135</v>
      </c>
      <c r="S59">
        <v>1.48</v>
      </c>
      <c r="T59">
        <v>13.27</v>
      </c>
      <c r="U59">
        <v>4.42</v>
      </c>
      <c r="V59">
        <v>4.42</v>
      </c>
      <c r="W59">
        <v>250</v>
      </c>
      <c r="X59">
        <v>50</v>
      </c>
      <c r="Y59">
        <v>95.87</v>
      </c>
      <c r="Z59">
        <v>49.75</v>
      </c>
      <c r="AA59">
        <v>97.34</v>
      </c>
      <c r="AB59">
        <v>48.66</v>
      </c>
      <c r="AC59">
        <v>2.6</v>
      </c>
      <c r="AD59">
        <v>6.99</v>
      </c>
      <c r="AE59">
        <v>6.99</v>
      </c>
      <c r="AF59">
        <v>2.65</v>
      </c>
    </row>
    <row r="60" spans="1:32">
      <c r="A60" t="s">
        <v>102</v>
      </c>
      <c r="B60" s="75">
        <v>247.99</v>
      </c>
      <c r="C60" s="75">
        <v>76.900000000000006</v>
      </c>
      <c r="D60" s="135">
        <f t="shared" si="0"/>
        <v>89.050000000000011</v>
      </c>
      <c r="E60" s="75"/>
      <c r="F60" s="78">
        <v>16.82</v>
      </c>
      <c r="G60" s="78">
        <v>16.82</v>
      </c>
      <c r="H60" s="78">
        <v>17.23</v>
      </c>
      <c r="I60">
        <v>70.150000000000006</v>
      </c>
      <c r="J60">
        <v>133.61000000000001</v>
      </c>
      <c r="K60">
        <v>100.69</v>
      </c>
      <c r="L60">
        <v>0.93</v>
      </c>
      <c r="M60">
        <v>38.130000000000003</v>
      </c>
      <c r="N60" s="135">
        <v>29.68</v>
      </c>
      <c r="O60" s="135">
        <v>29.69</v>
      </c>
      <c r="P60" s="135">
        <v>29.68</v>
      </c>
      <c r="Q60">
        <v>1.22</v>
      </c>
      <c r="R60">
        <v>129.82</v>
      </c>
      <c r="S60">
        <v>1.48</v>
      </c>
      <c r="T60">
        <v>13.11</v>
      </c>
      <c r="U60">
        <v>4.37</v>
      </c>
      <c r="V60">
        <v>4.38</v>
      </c>
      <c r="W60">
        <v>250</v>
      </c>
      <c r="X60">
        <v>50</v>
      </c>
      <c r="Y60">
        <v>92.49</v>
      </c>
      <c r="Z60">
        <v>48.66</v>
      </c>
      <c r="AA60">
        <v>98</v>
      </c>
      <c r="AB60">
        <v>49</v>
      </c>
      <c r="AC60">
        <v>2.4900000000000002</v>
      </c>
      <c r="AD60">
        <v>6.89</v>
      </c>
      <c r="AE60">
        <v>6.89</v>
      </c>
      <c r="AF60">
        <v>2.65</v>
      </c>
    </row>
    <row r="61" spans="1:32">
      <c r="A61" t="s">
        <v>103</v>
      </c>
      <c r="B61" s="75">
        <v>247.99</v>
      </c>
      <c r="C61" s="75">
        <v>76.900000000000006</v>
      </c>
      <c r="D61" s="135">
        <f t="shared" si="0"/>
        <v>89.050000000000011</v>
      </c>
      <c r="E61" s="75"/>
      <c r="F61" s="78">
        <v>16.350000000000001</v>
      </c>
      <c r="G61" s="78">
        <v>16.350000000000001</v>
      </c>
      <c r="H61" s="78">
        <v>16.77</v>
      </c>
      <c r="I61">
        <v>70.150000000000006</v>
      </c>
      <c r="J61">
        <v>133.61000000000001</v>
      </c>
      <c r="K61">
        <v>100.69</v>
      </c>
      <c r="L61">
        <v>0.93</v>
      </c>
      <c r="M61">
        <v>37.770000000000003</v>
      </c>
      <c r="N61" s="135">
        <v>29.68</v>
      </c>
      <c r="O61" s="135">
        <v>29.69</v>
      </c>
      <c r="P61" s="135">
        <v>29.68</v>
      </c>
      <c r="Q61">
        <v>1.22</v>
      </c>
      <c r="R61">
        <v>123.62</v>
      </c>
      <c r="S61">
        <v>1.48</v>
      </c>
      <c r="T61">
        <v>13.18</v>
      </c>
      <c r="U61">
        <v>4.3899999999999997</v>
      </c>
      <c r="V61">
        <v>4.4000000000000004</v>
      </c>
      <c r="W61">
        <v>250</v>
      </c>
      <c r="X61">
        <v>50</v>
      </c>
      <c r="Y61">
        <v>88.62</v>
      </c>
      <c r="Z61">
        <v>47.36</v>
      </c>
      <c r="AA61">
        <v>96.67</v>
      </c>
      <c r="AB61">
        <v>48.33</v>
      </c>
      <c r="AC61">
        <v>2.56</v>
      </c>
      <c r="AD61">
        <v>7.13</v>
      </c>
      <c r="AE61">
        <v>7.13</v>
      </c>
      <c r="AF61">
        <v>2.65</v>
      </c>
    </row>
    <row r="62" spans="1:32">
      <c r="A62" t="s">
        <v>104</v>
      </c>
      <c r="B62" s="75">
        <v>247.99</v>
      </c>
      <c r="C62" s="75">
        <v>76.900000000000006</v>
      </c>
      <c r="D62" s="135">
        <f t="shared" si="0"/>
        <v>89.050000000000011</v>
      </c>
      <c r="E62" s="75"/>
      <c r="F62" s="78">
        <v>15.69</v>
      </c>
      <c r="G62" s="78">
        <v>15.69</v>
      </c>
      <c r="H62" s="78">
        <v>16.079999999999998</v>
      </c>
      <c r="I62">
        <v>70.150000000000006</v>
      </c>
      <c r="J62">
        <v>133.61000000000001</v>
      </c>
      <c r="K62">
        <v>100.69</v>
      </c>
      <c r="L62">
        <v>0.93</v>
      </c>
      <c r="M62">
        <v>37.020000000000003</v>
      </c>
      <c r="N62" s="135">
        <v>29.68</v>
      </c>
      <c r="O62" s="135">
        <v>29.69</v>
      </c>
      <c r="P62" s="135">
        <v>29.68</v>
      </c>
      <c r="Q62">
        <v>1.22</v>
      </c>
      <c r="R62">
        <v>116.5</v>
      </c>
      <c r="S62">
        <v>1.48</v>
      </c>
      <c r="T62">
        <v>13.11</v>
      </c>
      <c r="U62">
        <v>4.37</v>
      </c>
      <c r="V62">
        <v>4.38</v>
      </c>
      <c r="W62">
        <v>250</v>
      </c>
      <c r="X62">
        <v>50</v>
      </c>
      <c r="Y62">
        <v>84.01</v>
      </c>
      <c r="Z62">
        <v>45.94</v>
      </c>
      <c r="AA62">
        <v>94</v>
      </c>
      <c r="AB62">
        <v>47</v>
      </c>
      <c r="AC62">
        <v>2.62</v>
      </c>
      <c r="AD62">
        <v>6.85</v>
      </c>
      <c r="AE62">
        <v>6.85</v>
      </c>
      <c r="AF62">
        <v>2.65</v>
      </c>
    </row>
    <row r="63" spans="1:32">
      <c r="A63" t="s">
        <v>105</v>
      </c>
      <c r="B63" s="75">
        <v>247.99</v>
      </c>
      <c r="C63" s="75">
        <v>76.900000000000006</v>
      </c>
      <c r="D63" s="135">
        <f t="shared" si="0"/>
        <v>89.050000000000011</v>
      </c>
      <c r="E63" s="75"/>
      <c r="F63" s="78">
        <v>14.86</v>
      </c>
      <c r="G63" s="78">
        <v>14.86</v>
      </c>
      <c r="H63" s="78">
        <v>15.24</v>
      </c>
      <c r="I63">
        <v>66</v>
      </c>
      <c r="J63">
        <v>133.61000000000001</v>
      </c>
      <c r="K63">
        <v>100.69</v>
      </c>
      <c r="L63">
        <v>0.93</v>
      </c>
      <c r="M63">
        <v>36.409999999999997</v>
      </c>
      <c r="N63" s="135">
        <v>29.68</v>
      </c>
      <c r="O63" s="135">
        <v>29.69</v>
      </c>
      <c r="P63" s="135">
        <v>29.68</v>
      </c>
      <c r="Q63">
        <v>1.22</v>
      </c>
      <c r="R63">
        <v>109.41</v>
      </c>
      <c r="S63">
        <v>1.48</v>
      </c>
      <c r="T63">
        <v>13.2</v>
      </c>
      <c r="U63">
        <v>4.4000000000000004</v>
      </c>
      <c r="V63">
        <v>4.4000000000000004</v>
      </c>
      <c r="W63">
        <v>245.63</v>
      </c>
      <c r="X63">
        <v>49.13</v>
      </c>
      <c r="Y63">
        <v>81.8</v>
      </c>
      <c r="Z63">
        <v>44.33</v>
      </c>
      <c r="AA63">
        <v>90.67</v>
      </c>
      <c r="AB63">
        <v>45.33</v>
      </c>
      <c r="AC63">
        <v>2.36</v>
      </c>
      <c r="AD63">
        <v>7.01</v>
      </c>
      <c r="AE63">
        <v>7.01</v>
      </c>
      <c r="AF63">
        <v>2.65</v>
      </c>
    </row>
    <row r="64" spans="1:32">
      <c r="A64" t="s">
        <v>106</v>
      </c>
      <c r="B64" s="75">
        <v>247.99</v>
      </c>
      <c r="C64" s="75">
        <v>76.900000000000006</v>
      </c>
      <c r="D64" s="135">
        <f t="shared" si="0"/>
        <v>89.050000000000011</v>
      </c>
      <c r="E64" s="75"/>
      <c r="F64" s="78">
        <v>14.34</v>
      </c>
      <c r="G64" s="78">
        <v>14.34</v>
      </c>
      <c r="H64" s="78">
        <v>14.7</v>
      </c>
      <c r="I64">
        <v>66</v>
      </c>
      <c r="J64">
        <v>133.61000000000001</v>
      </c>
      <c r="K64">
        <v>100.69</v>
      </c>
      <c r="L64">
        <v>0.93</v>
      </c>
      <c r="M64">
        <v>35.520000000000003</v>
      </c>
      <c r="N64" s="135">
        <v>29.68</v>
      </c>
      <c r="O64" s="135">
        <v>29.69</v>
      </c>
      <c r="P64" s="135">
        <v>29.68</v>
      </c>
      <c r="Q64">
        <v>1.22</v>
      </c>
      <c r="R64">
        <v>100.47</v>
      </c>
      <c r="S64">
        <v>1.48</v>
      </c>
      <c r="T64">
        <v>13.07</v>
      </c>
      <c r="U64">
        <v>4.3600000000000003</v>
      </c>
      <c r="V64">
        <v>4.3499999999999996</v>
      </c>
      <c r="W64">
        <v>232.46</v>
      </c>
      <c r="X64">
        <v>46.49</v>
      </c>
      <c r="Y64">
        <v>75.36</v>
      </c>
      <c r="Z64">
        <v>42.08</v>
      </c>
      <c r="AA64">
        <v>85.34</v>
      </c>
      <c r="AB64">
        <v>42.66</v>
      </c>
      <c r="AC64">
        <v>2.59</v>
      </c>
      <c r="AD64">
        <v>6.85</v>
      </c>
      <c r="AE64">
        <v>6.85</v>
      </c>
      <c r="AF64">
        <v>2.65</v>
      </c>
    </row>
    <row r="65" spans="1:32">
      <c r="A65" t="s">
        <v>107</v>
      </c>
      <c r="B65" s="75">
        <v>247.99</v>
      </c>
      <c r="C65" s="75">
        <v>76.900000000000006</v>
      </c>
      <c r="D65" s="135">
        <f t="shared" si="0"/>
        <v>89.050000000000011</v>
      </c>
      <c r="E65" s="75"/>
      <c r="F65" s="78">
        <v>13.54</v>
      </c>
      <c r="G65" s="78">
        <v>13.54</v>
      </c>
      <c r="H65" s="78">
        <v>13.89</v>
      </c>
      <c r="I65">
        <v>66</v>
      </c>
      <c r="J65">
        <v>133.61000000000001</v>
      </c>
      <c r="K65">
        <v>100.69</v>
      </c>
      <c r="L65">
        <v>0.93</v>
      </c>
      <c r="M65">
        <v>34.880000000000003</v>
      </c>
      <c r="N65" s="135">
        <v>29.68</v>
      </c>
      <c r="O65" s="135">
        <v>29.69</v>
      </c>
      <c r="P65" s="135">
        <v>29.68</v>
      </c>
      <c r="Q65">
        <v>1.22</v>
      </c>
      <c r="R65">
        <v>90.41</v>
      </c>
      <c r="S65">
        <v>1.48</v>
      </c>
      <c r="T65">
        <v>13.1</v>
      </c>
      <c r="U65">
        <v>4.37</v>
      </c>
      <c r="V65">
        <v>4.3600000000000003</v>
      </c>
      <c r="W65">
        <v>218.84</v>
      </c>
      <c r="X65">
        <v>43.77</v>
      </c>
      <c r="Y65">
        <v>69.02</v>
      </c>
      <c r="Z65">
        <v>39.94</v>
      </c>
      <c r="AA65">
        <v>81.34</v>
      </c>
      <c r="AB65">
        <v>40.659999999999997</v>
      </c>
      <c r="AC65">
        <v>2.48</v>
      </c>
      <c r="AD65">
        <v>7.99</v>
      </c>
      <c r="AE65">
        <v>7.99</v>
      </c>
      <c r="AF65">
        <v>2.65</v>
      </c>
    </row>
    <row r="66" spans="1:32">
      <c r="A66" t="s">
        <v>108</v>
      </c>
      <c r="B66" s="75">
        <v>247.99</v>
      </c>
      <c r="C66" s="75">
        <v>76.900000000000006</v>
      </c>
      <c r="D66" s="135">
        <f t="shared" si="0"/>
        <v>89.050000000000011</v>
      </c>
      <c r="E66" s="75"/>
      <c r="F66" s="78">
        <v>12.61</v>
      </c>
      <c r="G66" s="78">
        <v>12.61</v>
      </c>
      <c r="H66" s="78">
        <v>12.93</v>
      </c>
      <c r="I66">
        <v>66</v>
      </c>
      <c r="J66">
        <v>133.61000000000001</v>
      </c>
      <c r="K66">
        <v>100.69</v>
      </c>
      <c r="L66">
        <v>0.93</v>
      </c>
      <c r="M66">
        <v>34.380000000000003</v>
      </c>
      <c r="N66" s="135">
        <v>29.68</v>
      </c>
      <c r="O66" s="135">
        <v>29.69</v>
      </c>
      <c r="P66" s="135">
        <v>29.68</v>
      </c>
      <c r="Q66">
        <v>1.22</v>
      </c>
      <c r="R66">
        <v>79.69</v>
      </c>
      <c r="S66">
        <v>1.48</v>
      </c>
      <c r="T66">
        <v>13.07</v>
      </c>
      <c r="U66">
        <v>4.3600000000000003</v>
      </c>
      <c r="V66">
        <v>4.3499999999999996</v>
      </c>
      <c r="W66">
        <v>202.14</v>
      </c>
      <c r="X66">
        <v>40.43</v>
      </c>
      <c r="Y66">
        <v>61.82</v>
      </c>
      <c r="Z66">
        <v>37.619999999999997</v>
      </c>
      <c r="AA66">
        <v>72.67</v>
      </c>
      <c r="AB66">
        <v>36.33</v>
      </c>
      <c r="AC66">
        <v>2.65</v>
      </c>
      <c r="AD66">
        <v>8.11</v>
      </c>
      <c r="AE66">
        <v>8.11</v>
      </c>
      <c r="AF66">
        <v>2.65</v>
      </c>
    </row>
    <row r="67" spans="1:32">
      <c r="A67" t="s">
        <v>109</v>
      </c>
      <c r="B67" s="75">
        <v>247.99</v>
      </c>
      <c r="C67" s="75">
        <v>76.900000000000006</v>
      </c>
      <c r="D67" s="135">
        <f t="shared" si="0"/>
        <v>89.050000000000011</v>
      </c>
      <c r="E67" s="75"/>
      <c r="F67" s="78">
        <v>11.53</v>
      </c>
      <c r="G67" s="78">
        <v>11.53</v>
      </c>
      <c r="H67" s="78">
        <v>11.82</v>
      </c>
      <c r="I67">
        <v>66</v>
      </c>
      <c r="J67">
        <v>133.61000000000001</v>
      </c>
      <c r="K67">
        <v>100.69</v>
      </c>
      <c r="L67">
        <v>0.93</v>
      </c>
      <c r="M67">
        <v>35.46</v>
      </c>
      <c r="N67" s="135">
        <v>29.68</v>
      </c>
      <c r="O67" s="135">
        <v>29.69</v>
      </c>
      <c r="P67" s="135">
        <v>29.68</v>
      </c>
      <c r="Q67">
        <v>1.22</v>
      </c>
      <c r="R67">
        <v>68.540000000000006</v>
      </c>
      <c r="S67">
        <v>1.48</v>
      </c>
      <c r="T67">
        <v>13.2</v>
      </c>
      <c r="U67">
        <v>4.4000000000000004</v>
      </c>
      <c r="V67">
        <v>4.41</v>
      </c>
      <c r="W67">
        <v>185.42</v>
      </c>
      <c r="X67">
        <v>37.08</v>
      </c>
      <c r="Y67">
        <v>65.650000000000006</v>
      </c>
      <c r="Z67">
        <v>34.92</v>
      </c>
      <c r="AA67">
        <v>67.34</v>
      </c>
      <c r="AB67">
        <v>33.659999999999997</v>
      </c>
      <c r="AC67">
        <v>2.5299999999999998</v>
      </c>
      <c r="AD67">
        <v>7.98</v>
      </c>
      <c r="AE67">
        <v>7.98</v>
      </c>
      <c r="AF67">
        <v>2.65</v>
      </c>
    </row>
    <row r="68" spans="1:32">
      <c r="A68" t="s">
        <v>110</v>
      </c>
      <c r="B68" s="75">
        <v>247.99</v>
      </c>
      <c r="C68" s="75">
        <v>76.900000000000006</v>
      </c>
      <c r="D68" s="135">
        <f t="shared" ref="D68:D98" si="1">N68+O68+P68</f>
        <v>89.050000000000011</v>
      </c>
      <c r="E68" s="75"/>
      <c r="F68" s="78">
        <v>10.029999999999999</v>
      </c>
      <c r="G68" s="78">
        <v>10.029999999999999</v>
      </c>
      <c r="H68" s="78">
        <v>10.28</v>
      </c>
      <c r="I68">
        <v>66</v>
      </c>
      <c r="J68">
        <v>133.61000000000001</v>
      </c>
      <c r="K68">
        <v>100.69</v>
      </c>
      <c r="L68">
        <v>0.93</v>
      </c>
      <c r="M68">
        <v>35.5</v>
      </c>
      <c r="N68" s="135">
        <v>29.68</v>
      </c>
      <c r="O68" s="135">
        <v>29.69</v>
      </c>
      <c r="P68" s="135">
        <v>29.68</v>
      </c>
      <c r="Q68">
        <v>1.22</v>
      </c>
      <c r="R68">
        <v>56.78</v>
      </c>
      <c r="S68">
        <v>1.48</v>
      </c>
      <c r="T68">
        <v>13.16</v>
      </c>
      <c r="U68">
        <v>4.3899999999999997</v>
      </c>
      <c r="V68">
        <v>4.37</v>
      </c>
      <c r="W68">
        <v>166.51</v>
      </c>
      <c r="X68">
        <v>33.299999999999997</v>
      </c>
      <c r="Y68">
        <v>55.27</v>
      </c>
      <c r="Z68">
        <v>31.62</v>
      </c>
      <c r="AA68">
        <v>62.67</v>
      </c>
      <c r="AB68">
        <v>31.33</v>
      </c>
      <c r="AC68">
        <v>2.62</v>
      </c>
      <c r="AD68">
        <v>7.91</v>
      </c>
      <c r="AE68">
        <v>7.91</v>
      </c>
      <c r="AF68">
        <v>2.65</v>
      </c>
    </row>
    <row r="69" spans="1:32">
      <c r="A69" t="s">
        <v>111</v>
      </c>
      <c r="B69" s="75">
        <v>247.99</v>
      </c>
      <c r="C69" s="75">
        <v>76.900000000000006</v>
      </c>
      <c r="D69" s="135">
        <f t="shared" si="1"/>
        <v>89.050000000000011</v>
      </c>
      <c r="E69" s="75"/>
      <c r="F69" s="78">
        <v>8.4</v>
      </c>
      <c r="G69" s="78">
        <v>8.4</v>
      </c>
      <c r="H69" s="78">
        <v>8.61</v>
      </c>
      <c r="I69">
        <v>66</v>
      </c>
      <c r="J69">
        <v>133.61000000000001</v>
      </c>
      <c r="K69">
        <v>100.69</v>
      </c>
      <c r="L69">
        <v>0.93</v>
      </c>
      <c r="M69">
        <v>34.729999999999997</v>
      </c>
      <c r="N69" s="135">
        <v>29.68</v>
      </c>
      <c r="O69" s="135">
        <v>29.69</v>
      </c>
      <c r="P69" s="135">
        <v>29.68</v>
      </c>
      <c r="Q69">
        <v>1.22</v>
      </c>
      <c r="R69">
        <v>45.05</v>
      </c>
      <c r="S69">
        <v>1.48</v>
      </c>
      <c r="T69">
        <v>13.2</v>
      </c>
      <c r="U69">
        <v>4.4000000000000004</v>
      </c>
      <c r="V69">
        <v>4.4000000000000004</v>
      </c>
      <c r="W69">
        <v>145.08000000000001</v>
      </c>
      <c r="X69">
        <v>29.01</v>
      </c>
      <c r="Y69">
        <v>46.33</v>
      </c>
      <c r="Z69">
        <v>27.31</v>
      </c>
      <c r="AA69">
        <v>56.67</v>
      </c>
      <c r="AB69">
        <v>28.33</v>
      </c>
      <c r="AC69">
        <v>2.52</v>
      </c>
      <c r="AD69">
        <v>7.87</v>
      </c>
      <c r="AE69">
        <v>7.87</v>
      </c>
      <c r="AF69">
        <v>2.65</v>
      </c>
    </row>
    <row r="70" spans="1:32">
      <c r="A70" t="s">
        <v>112</v>
      </c>
      <c r="B70" s="75">
        <v>247.99</v>
      </c>
      <c r="C70" s="75">
        <v>76.900000000000006</v>
      </c>
      <c r="D70" s="135">
        <f t="shared" si="1"/>
        <v>69.87</v>
      </c>
      <c r="E70" s="75"/>
      <c r="F70" s="78">
        <v>6.73</v>
      </c>
      <c r="G70" s="78">
        <v>6.73</v>
      </c>
      <c r="H70" s="78">
        <v>6.91</v>
      </c>
      <c r="I70">
        <v>66</v>
      </c>
      <c r="J70">
        <v>133.61000000000001</v>
      </c>
      <c r="K70">
        <v>100.69</v>
      </c>
      <c r="L70">
        <v>0.93</v>
      </c>
      <c r="M70">
        <v>33.950000000000003</v>
      </c>
      <c r="N70" s="135">
        <v>25.7</v>
      </c>
      <c r="O70" s="135">
        <v>20.99</v>
      </c>
      <c r="P70" s="135">
        <v>23.18</v>
      </c>
      <c r="Q70">
        <v>1.22</v>
      </c>
      <c r="R70">
        <v>32.32</v>
      </c>
      <c r="S70">
        <v>1.48</v>
      </c>
      <c r="T70">
        <v>13.19</v>
      </c>
      <c r="U70">
        <v>4.4000000000000004</v>
      </c>
      <c r="V70">
        <v>4.4000000000000004</v>
      </c>
      <c r="W70">
        <v>122.73</v>
      </c>
      <c r="X70">
        <v>24.54</v>
      </c>
      <c r="Y70">
        <v>42</v>
      </c>
      <c r="Z70">
        <v>23.31</v>
      </c>
      <c r="AA70">
        <v>46</v>
      </c>
      <c r="AB70">
        <v>23</v>
      </c>
      <c r="AC70">
        <v>2.5</v>
      </c>
      <c r="AD70">
        <v>7.93</v>
      </c>
      <c r="AE70">
        <v>7.93</v>
      </c>
      <c r="AF70">
        <v>2.65</v>
      </c>
    </row>
    <row r="71" spans="1:32">
      <c r="A71" t="s">
        <v>113</v>
      </c>
      <c r="B71" s="75">
        <v>247.99</v>
      </c>
      <c r="C71" s="75">
        <v>76.900000000000006</v>
      </c>
      <c r="D71" s="135">
        <f t="shared" si="1"/>
        <v>47.28</v>
      </c>
      <c r="E71" s="75"/>
      <c r="F71" s="78">
        <v>5</v>
      </c>
      <c r="G71" s="78">
        <v>5</v>
      </c>
      <c r="H71" s="78">
        <v>5.13</v>
      </c>
      <c r="I71">
        <v>66</v>
      </c>
      <c r="J71">
        <v>133.61000000000001</v>
      </c>
      <c r="K71">
        <v>100.69</v>
      </c>
      <c r="L71">
        <v>0.93</v>
      </c>
      <c r="M71">
        <v>27.14</v>
      </c>
      <c r="N71" s="135">
        <v>21.76</v>
      </c>
      <c r="O71" s="135">
        <v>10.029999999999999</v>
      </c>
      <c r="P71" s="135">
        <v>15.49</v>
      </c>
      <c r="Q71">
        <v>1.22</v>
      </c>
      <c r="R71">
        <v>20.55</v>
      </c>
      <c r="S71">
        <v>1.43</v>
      </c>
      <c r="T71">
        <v>13.69</v>
      </c>
      <c r="U71">
        <v>4.5599999999999996</v>
      </c>
      <c r="V71">
        <v>4.57</v>
      </c>
      <c r="W71">
        <v>99.22</v>
      </c>
      <c r="X71">
        <v>19.84</v>
      </c>
      <c r="Y71">
        <v>31.97</v>
      </c>
      <c r="Z71">
        <v>19.07</v>
      </c>
      <c r="AA71">
        <v>34</v>
      </c>
      <c r="AB71">
        <v>17</v>
      </c>
      <c r="AC71">
        <v>2.75</v>
      </c>
      <c r="AD71">
        <v>7.97</v>
      </c>
      <c r="AE71">
        <v>7.97</v>
      </c>
      <c r="AF71">
        <v>2.65</v>
      </c>
    </row>
    <row r="72" spans="1:32">
      <c r="A72" t="s">
        <v>114</v>
      </c>
      <c r="B72" s="75">
        <v>247.99</v>
      </c>
      <c r="C72" s="75">
        <v>76.900000000000006</v>
      </c>
      <c r="D72" s="135">
        <f t="shared" si="1"/>
        <v>23.12</v>
      </c>
      <c r="E72" s="75"/>
      <c r="F72" s="78">
        <v>3.03</v>
      </c>
      <c r="G72" s="78">
        <v>3.03</v>
      </c>
      <c r="H72" s="78">
        <v>3.11</v>
      </c>
      <c r="I72">
        <v>66</v>
      </c>
      <c r="J72">
        <v>133.61000000000001</v>
      </c>
      <c r="K72">
        <v>100.69</v>
      </c>
      <c r="L72">
        <v>0.93</v>
      </c>
      <c r="M72">
        <v>27.31</v>
      </c>
      <c r="N72" s="135">
        <v>9.67</v>
      </c>
      <c r="O72" s="135">
        <v>4.57</v>
      </c>
      <c r="P72" s="135">
        <v>8.8800000000000008</v>
      </c>
      <c r="Q72">
        <v>1.22</v>
      </c>
      <c r="R72">
        <v>11.15</v>
      </c>
      <c r="S72">
        <v>1.43</v>
      </c>
      <c r="T72">
        <v>14.02</v>
      </c>
      <c r="U72">
        <v>4.67</v>
      </c>
      <c r="V72">
        <v>4.68</v>
      </c>
      <c r="W72">
        <v>75.53</v>
      </c>
      <c r="X72">
        <v>15.11</v>
      </c>
      <c r="Y72">
        <v>20.53</v>
      </c>
      <c r="Z72">
        <v>14.68</v>
      </c>
      <c r="AA72">
        <v>22.67</v>
      </c>
      <c r="AB72">
        <v>11.33</v>
      </c>
      <c r="AC72">
        <v>2.67</v>
      </c>
      <c r="AD72">
        <v>8.07</v>
      </c>
      <c r="AE72">
        <v>8.07</v>
      </c>
      <c r="AF72">
        <v>2.65</v>
      </c>
    </row>
    <row r="73" spans="1:32">
      <c r="A73" t="s">
        <v>115</v>
      </c>
      <c r="B73" s="75">
        <v>247.99</v>
      </c>
      <c r="C73" s="75">
        <v>76.900000000000006</v>
      </c>
      <c r="D73" s="135">
        <f t="shared" si="1"/>
        <v>5.66</v>
      </c>
      <c r="E73" s="75"/>
      <c r="F73" s="78">
        <v>1.48</v>
      </c>
      <c r="G73" s="78">
        <v>1.48</v>
      </c>
      <c r="H73" s="78">
        <v>1.52</v>
      </c>
      <c r="I73">
        <v>66</v>
      </c>
      <c r="J73">
        <v>133.61000000000001</v>
      </c>
      <c r="K73">
        <v>100.69</v>
      </c>
      <c r="L73">
        <v>0.93</v>
      </c>
      <c r="M73">
        <v>27.72</v>
      </c>
      <c r="N73" s="135">
        <v>2.0499999999999998</v>
      </c>
      <c r="O73" s="135">
        <v>1.1299999999999999</v>
      </c>
      <c r="P73" s="135">
        <v>2.48</v>
      </c>
      <c r="Q73">
        <v>1.22</v>
      </c>
      <c r="R73">
        <v>5.0999999999999996</v>
      </c>
      <c r="S73">
        <v>1.43</v>
      </c>
      <c r="T73">
        <v>14.32</v>
      </c>
      <c r="U73">
        <v>4.7699999999999996</v>
      </c>
      <c r="V73">
        <v>4.78</v>
      </c>
      <c r="W73">
        <v>51.54</v>
      </c>
      <c r="X73">
        <v>10.31</v>
      </c>
      <c r="Y73">
        <v>10.52</v>
      </c>
      <c r="Z73">
        <v>9.82</v>
      </c>
      <c r="AA73">
        <v>13.33</v>
      </c>
      <c r="AB73">
        <v>6.67</v>
      </c>
      <c r="AC73">
        <v>2.85</v>
      </c>
      <c r="AD73">
        <v>7.93</v>
      </c>
      <c r="AE73">
        <v>7.93</v>
      </c>
      <c r="AF73">
        <v>2.65</v>
      </c>
    </row>
    <row r="74" spans="1:32">
      <c r="A74" t="s">
        <v>116</v>
      </c>
      <c r="B74" s="75">
        <v>247.99</v>
      </c>
      <c r="C74" s="75">
        <v>76.900000000000006</v>
      </c>
      <c r="D74" s="135">
        <f t="shared" si="1"/>
        <v>0</v>
      </c>
      <c r="E74" s="75"/>
      <c r="F74" s="78">
        <v>0.54</v>
      </c>
      <c r="G74" s="78">
        <v>0.54</v>
      </c>
      <c r="H74" s="78">
        <v>0.56000000000000005</v>
      </c>
      <c r="I74">
        <v>66</v>
      </c>
      <c r="J74">
        <v>133.61000000000001</v>
      </c>
      <c r="K74">
        <v>100.69</v>
      </c>
      <c r="L74">
        <v>0.93</v>
      </c>
      <c r="M74">
        <v>28.52</v>
      </c>
      <c r="N74" s="135">
        <v>0</v>
      </c>
      <c r="O74" s="135">
        <v>0</v>
      </c>
      <c r="P74" s="135">
        <v>0</v>
      </c>
      <c r="Q74">
        <v>1.22</v>
      </c>
      <c r="R74">
        <v>1.65</v>
      </c>
      <c r="S74">
        <v>1.43</v>
      </c>
      <c r="T74">
        <v>14.47</v>
      </c>
      <c r="U74">
        <v>4.82</v>
      </c>
      <c r="V74">
        <v>4.82</v>
      </c>
      <c r="W74">
        <v>26.13</v>
      </c>
      <c r="X74">
        <v>5.23</v>
      </c>
      <c r="Y74">
        <v>2.76</v>
      </c>
      <c r="Z74">
        <v>5.03</v>
      </c>
      <c r="AA74">
        <v>6.67</v>
      </c>
      <c r="AB74">
        <v>3.33</v>
      </c>
      <c r="AC74">
        <v>2.89</v>
      </c>
      <c r="AD74">
        <v>8.11</v>
      </c>
      <c r="AE74">
        <v>8.11</v>
      </c>
      <c r="AF74">
        <v>2.65</v>
      </c>
    </row>
    <row r="75" spans="1:32">
      <c r="A75" t="s">
        <v>117</v>
      </c>
      <c r="B75" s="75">
        <v>247.99</v>
      </c>
      <c r="C75" s="75">
        <v>76.900000000000006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94.28</v>
      </c>
      <c r="J75">
        <v>133.61000000000001</v>
      </c>
      <c r="K75">
        <v>100.69</v>
      </c>
      <c r="L75">
        <v>0.85</v>
      </c>
      <c r="M75">
        <v>18.05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1.38</v>
      </c>
      <c r="T75">
        <v>14.51</v>
      </c>
      <c r="U75">
        <v>4.84</v>
      </c>
      <c r="V75">
        <v>4.83</v>
      </c>
      <c r="W75">
        <v>9.83</v>
      </c>
      <c r="X75">
        <v>1.96</v>
      </c>
      <c r="Y75">
        <v>0</v>
      </c>
      <c r="Z75">
        <v>0.81</v>
      </c>
      <c r="AA75">
        <v>0</v>
      </c>
      <c r="AB75">
        <v>0</v>
      </c>
      <c r="AC75">
        <v>2.86</v>
      </c>
      <c r="AD75">
        <v>8.08</v>
      </c>
      <c r="AE75">
        <v>8.08</v>
      </c>
      <c r="AF75">
        <v>2.65</v>
      </c>
    </row>
    <row r="76" spans="1:32">
      <c r="A76" t="s">
        <v>118</v>
      </c>
      <c r="B76" s="75">
        <v>247.99</v>
      </c>
      <c r="C76" s="75">
        <v>76.900000000000006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112.2</v>
      </c>
      <c r="J76">
        <v>133.61000000000001</v>
      </c>
      <c r="K76">
        <v>100.69</v>
      </c>
      <c r="L76">
        <v>0.85</v>
      </c>
      <c r="M76">
        <v>18.38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15.01</v>
      </c>
      <c r="U76">
        <v>5</v>
      </c>
      <c r="V76">
        <v>5</v>
      </c>
      <c r="W76">
        <v>1.72</v>
      </c>
      <c r="X76">
        <v>0.34</v>
      </c>
      <c r="Y76">
        <v>0</v>
      </c>
      <c r="Z76">
        <v>0</v>
      </c>
      <c r="AA76">
        <v>0</v>
      </c>
      <c r="AB76">
        <v>0</v>
      </c>
      <c r="AC76">
        <v>5.09</v>
      </c>
      <c r="AD76">
        <v>8.18</v>
      </c>
      <c r="AE76">
        <v>8.18</v>
      </c>
      <c r="AF76">
        <v>2.65</v>
      </c>
    </row>
    <row r="77" spans="1:32">
      <c r="A77" t="s">
        <v>119</v>
      </c>
      <c r="B77" s="75">
        <v>247.99</v>
      </c>
      <c r="C77" s="75">
        <v>76.900000000000006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112.2</v>
      </c>
      <c r="J77">
        <v>133.61000000000001</v>
      </c>
      <c r="K77">
        <v>100.69</v>
      </c>
      <c r="L77">
        <v>0.85</v>
      </c>
      <c r="M77">
        <v>18.690000000000001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15.84</v>
      </c>
      <c r="U77">
        <v>5.28</v>
      </c>
      <c r="V77">
        <v>5.27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4.99</v>
      </c>
      <c r="AD77">
        <v>9.52</v>
      </c>
      <c r="AE77">
        <v>9.52</v>
      </c>
      <c r="AF77">
        <v>2.65</v>
      </c>
    </row>
    <row r="78" spans="1:32">
      <c r="A78" t="s">
        <v>120</v>
      </c>
      <c r="B78" s="75">
        <v>247.99</v>
      </c>
      <c r="C78" s="75">
        <v>76.900000000000006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112.2</v>
      </c>
      <c r="J78">
        <v>133.61000000000001</v>
      </c>
      <c r="K78">
        <v>100.69</v>
      </c>
      <c r="L78">
        <v>0.85</v>
      </c>
      <c r="M78">
        <v>18.829999999999998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16.170000000000002</v>
      </c>
      <c r="U78">
        <v>5.39</v>
      </c>
      <c r="V78">
        <v>5.4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4.82</v>
      </c>
      <c r="AD78">
        <v>10.15</v>
      </c>
      <c r="AE78">
        <v>10.15</v>
      </c>
      <c r="AF78">
        <v>2.65</v>
      </c>
    </row>
    <row r="79" spans="1:32">
      <c r="A79" t="s">
        <v>121</v>
      </c>
      <c r="B79" s="75">
        <v>247.99</v>
      </c>
      <c r="C79" s="75">
        <v>76.900000000000006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112.2</v>
      </c>
      <c r="J79">
        <v>133.61000000000001</v>
      </c>
      <c r="K79">
        <v>100.69</v>
      </c>
      <c r="L79">
        <v>0.85</v>
      </c>
      <c r="M79">
        <v>19.09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1.38</v>
      </c>
      <c r="T79">
        <v>16.05</v>
      </c>
      <c r="U79">
        <v>5.35</v>
      </c>
      <c r="V79">
        <v>5.35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4.8600000000000003</v>
      </c>
      <c r="AD79">
        <v>10.87</v>
      </c>
      <c r="AE79">
        <v>10.87</v>
      </c>
      <c r="AF79">
        <v>2.65</v>
      </c>
    </row>
    <row r="80" spans="1:32">
      <c r="A80" t="s">
        <v>122</v>
      </c>
      <c r="B80" s="75">
        <v>247.99</v>
      </c>
      <c r="C80" s="75">
        <v>76.900000000000006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112.2</v>
      </c>
      <c r="J80">
        <v>133.61000000000001</v>
      </c>
      <c r="K80">
        <v>100.69</v>
      </c>
      <c r="L80">
        <v>0.85</v>
      </c>
      <c r="M80">
        <v>19.059999999999999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1.38</v>
      </c>
      <c r="T80">
        <v>16</v>
      </c>
      <c r="U80">
        <v>5.33</v>
      </c>
      <c r="V80">
        <v>5.35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4.71</v>
      </c>
      <c r="AD80">
        <v>11.47</v>
      </c>
      <c r="AE80">
        <v>11.47</v>
      </c>
      <c r="AF80">
        <v>2.65</v>
      </c>
    </row>
    <row r="81" spans="1:32">
      <c r="A81" t="s">
        <v>123</v>
      </c>
      <c r="B81" s="75">
        <v>247.99</v>
      </c>
      <c r="C81" s="75">
        <v>76.900000000000006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112.2</v>
      </c>
      <c r="J81">
        <v>133.61000000000001</v>
      </c>
      <c r="K81">
        <v>100.69</v>
      </c>
      <c r="L81">
        <v>0.85</v>
      </c>
      <c r="M81">
        <v>28.45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1.38</v>
      </c>
      <c r="T81">
        <v>15.48</v>
      </c>
      <c r="U81">
        <v>5.16</v>
      </c>
      <c r="V81">
        <v>5.17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4.3600000000000003</v>
      </c>
      <c r="AD81">
        <v>12.14</v>
      </c>
      <c r="AE81">
        <v>12.14</v>
      </c>
      <c r="AF81">
        <v>2.65</v>
      </c>
    </row>
    <row r="82" spans="1:32">
      <c r="A82" t="s">
        <v>124</v>
      </c>
      <c r="B82" s="75">
        <v>247.99</v>
      </c>
      <c r="C82" s="75">
        <v>76.900000000000006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94.28</v>
      </c>
      <c r="J82">
        <v>133.61000000000001</v>
      </c>
      <c r="K82">
        <v>100.69</v>
      </c>
      <c r="L82">
        <v>0.85</v>
      </c>
      <c r="M82">
        <v>28.62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1.38</v>
      </c>
      <c r="T82">
        <v>15.23</v>
      </c>
      <c r="U82">
        <v>5.08</v>
      </c>
      <c r="V82">
        <v>5.07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4.1100000000000003</v>
      </c>
      <c r="AD82">
        <v>8.2200000000000006</v>
      </c>
      <c r="AE82">
        <v>8.2200000000000006</v>
      </c>
      <c r="AF82">
        <v>2.65</v>
      </c>
    </row>
    <row r="83" spans="1:32">
      <c r="A83" t="s">
        <v>125</v>
      </c>
      <c r="B83" s="75">
        <v>247.99</v>
      </c>
      <c r="C83" s="75">
        <v>76.900000000000006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</v>
      </c>
      <c r="J83">
        <v>133.61000000000001</v>
      </c>
      <c r="K83">
        <v>100.69</v>
      </c>
      <c r="L83">
        <v>0.85</v>
      </c>
      <c r="M83">
        <v>28.67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1.34</v>
      </c>
      <c r="T83">
        <v>15.33</v>
      </c>
      <c r="U83">
        <v>5.1100000000000003</v>
      </c>
      <c r="V83">
        <v>5.1100000000000003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4.1399999999999997</v>
      </c>
      <c r="AD83">
        <v>8.23</v>
      </c>
      <c r="AE83">
        <v>8.23</v>
      </c>
      <c r="AF83">
        <v>2.65</v>
      </c>
    </row>
    <row r="84" spans="1:32">
      <c r="A84" t="s">
        <v>126</v>
      </c>
      <c r="B84" s="75">
        <v>247.99</v>
      </c>
      <c r="C84" s="75">
        <v>76.900000000000006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</v>
      </c>
      <c r="J84">
        <v>133.61000000000001</v>
      </c>
      <c r="K84">
        <v>100.69</v>
      </c>
      <c r="L84">
        <v>0.85</v>
      </c>
      <c r="M84">
        <v>28.58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1.34</v>
      </c>
      <c r="T84">
        <v>15.46</v>
      </c>
      <c r="U84">
        <v>5.15</v>
      </c>
      <c r="V84">
        <v>5.16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3.84</v>
      </c>
      <c r="AD84">
        <v>8.35</v>
      </c>
      <c r="AE84">
        <v>8.35</v>
      </c>
      <c r="AF84">
        <v>2.65</v>
      </c>
    </row>
    <row r="85" spans="1:32">
      <c r="A85" t="s">
        <v>127</v>
      </c>
      <c r="B85" s="75">
        <v>247.99</v>
      </c>
      <c r="C85" s="75">
        <v>76.900000000000006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</v>
      </c>
      <c r="J85">
        <v>133.61000000000001</v>
      </c>
      <c r="K85">
        <v>100.69</v>
      </c>
      <c r="L85">
        <v>0.85</v>
      </c>
      <c r="M85">
        <v>28.33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1.34</v>
      </c>
      <c r="T85">
        <v>15.39</v>
      </c>
      <c r="U85">
        <v>5.13</v>
      </c>
      <c r="V85">
        <v>5.13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3.75</v>
      </c>
      <c r="AD85">
        <v>8.44</v>
      </c>
      <c r="AE85">
        <v>8.44</v>
      </c>
      <c r="AF85">
        <v>2.65</v>
      </c>
    </row>
    <row r="86" spans="1:32">
      <c r="A86" t="s">
        <v>128</v>
      </c>
      <c r="B86" s="75">
        <v>247.99</v>
      </c>
      <c r="C86" s="75">
        <v>76.900000000000006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</v>
      </c>
      <c r="J86">
        <v>133.61000000000001</v>
      </c>
      <c r="K86">
        <v>100.69</v>
      </c>
      <c r="L86">
        <v>0.85</v>
      </c>
      <c r="M86">
        <v>34.51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1.34</v>
      </c>
      <c r="T86">
        <v>15.6</v>
      </c>
      <c r="U86">
        <v>5.2</v>
      </c>
      <c r="V86">
        <v>5.21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3.93</v>
      </c>
      <c r="AD86">
        <v>8.44</v>
      </c>
      <c r="AE86">
        <v>8.44</v>
      </c>
      <c r="AF86">
        <v>2.65</v>
      </c>
    </row>
    <row r="87" spans="1:32">
      <c r="A87" t="s">
        <v>129</v>
      </c>
      <c r="B87" s="75">
        <v>247.99</v>
      </c>
      <c r="C87" s="75">
        <v>76.900000000000006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</v>
      </c>
      <c r="J87">
        <v>133.61000000000001</v>
      </c>
      <c r="K87">
        <v>100.69</v>
      </c>
      <c r="L87">
        <v>0.85</v>
      </c>
      <c r="M87">
        <v>34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1.34</v>
      </c>
      <c r="T87">
        <v>15.99</v>
      </c>
      <c r="U87">
        <v>5.33</v>
      </c>
      <c r="V87">
        <v>5.34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</v>
      </c>
      <c r="AD87">
        <v>8.4499999999999993</v>
      </c>
      <c r="AE87">
        <v>8.4499999999999993</v>
      </c>
      <c r="AF87">
        <v>2.65</v>
      </c>
    </row>
    <row r="88" spans="1:32">
      <c r="A88" t="s">
        <v>130</v>
      </c>
      <c r="B88" s="75">
        <v>247.99</v>
      </c>
      <c r="C88" s="75">
        <v>76.900000000000006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</v>
      </c>
      <c r="J88">
        <v>133.61000000000001</v>
      </c>
      <c r="K88">
        <v>100.69</v>
      </c>
      <c r="L88">
        <v>0.85</v>
      </c>
      <c r="M88">
        <v>33.380000000000003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1.34</v>
      </c>
      <c r="T88">
        <v>16.170000000000002</v>
      </c>
      <c r="U88">
        <v>5.39</v>
      </c>
      <c r="V88">
        <v>5.38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3.03</v>
      </c>
      <c r="AD88">
        <v>8.44</v>
      </c>
      <c r="AE88">
        <v>8.44</v>
      </c>
      <c r="AF88">
        <v>2.65</v>
      </c>
    </row>
    <row r="89" spans="1:32">
      <c r="A89" t="s">
        <v>131</v>
      </c>
      <c r="B89" s="75">
        <v>247.99</v>
      </c>
      <c r="C89" s="75">
        <v>76.900000000000006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</v>
      </c>
      <c r="J89">
        <v>133.61000000000001</v>
      </c>
      <c r="K89">
        <v>100.69</v>
      </c>
      <c r="L89">
        <v>0.85</v>
      </c>
      <c r="M89">
        <v>32.85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1.34</v>
      </c>
      <c r="T89">
        <v>16.61</v>
      </c>
      <c r="U89">
        <v>5.54</v>
      </c>
      <c r="V89">
        <v>5.53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3.01</v>
      </c>
      <c r="AD89">
        <v>8.4499999999999993</v>
      </c>
      <c r="AE89">
        <v>8.4499999999999993</v>
      </c>
      <c r="AF89">
        <v>2.65</v>
      </c>
    </row>
    <row r="90" spans="1:32">
      <c r="A90" t="s">
        <v>132</v>
      </c>
      <c r="B90" s="75">
        <v>247.99</v>
      </c>
      <c r="C90" s="75">
        <v>76.900000000000006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</v>
      </c>
      <c r="J90">
        <v>133.61000000000001</v>
      </c>
      <c r="K90">
        <v>100.69</v>
      </c>
      <c r="L90">
        <v>0.85</v>
      </c>
      <c r="M90">
        <v>32.06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1.34</v>
      </c>
      <c r="T90">
        <v>17.149999999999999</v>
      </c>
      <c r="U90">
        <v>5.72</v>
      </c>
      <c r="V90">
        <v>5.7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3.01</v>
      </c>
      <c r="AD90">
        <v>8.3800000000000008</v>
      </c>
      <c r="AE90">
        <v>8.3800000000000008</v>
      </c>
      <c r="AF90">
        <v>2.65</v>
      </c>
    </row>
    <row r="91" spans="1:32">
      <c r="A91" t="s">
        <v>133</v>
      </c>
      <c r="B91" s="75">
        <v>247.99</v>
      </c>
      <c r="C91" s="75">
        <v>76.900000000000006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</v>
      </c>
      <c r="J91">
        <v>133.61000000000001</v>
      </c>
      <c r="K91">
        <v>100.69</v>
      </c>
      <c r="L91">
        <v>0.85</v>
      </c>
      <c r="M91">
        <v>31.33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</v>
      </c>
      <c r="T91">
        <v>17.63</v>
      </c>
      <c r="U91">
        <v>5.88</v>
      </c>
      <c r="V91">
        <v>5.87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3.02</v>
      </c>
      <c r="AD91">
        <v>8.41</v>
      </c>
      <c r="AE91">
        <v>8.41</v>
      </c>
      <c r="AF91">
        <v>2.65</v>
      </c>
    </row>
    <row r="92" spans="1:32">
      <c r="A92" t="s">
        <v>134</v>
      </c>
      <c r="B92" s="75">
        <v>247.99</v>
      </c>
      <c r="C92" s="75">
        <v>76.900000000000006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</v>
      </c>
      <c r="J92">
        <v>133.61000000000001</v>
      </c>
      <c r="K92">
        <v>100.69</v>
      </c>
      <c r="L92">
        <v>0.85</v>
      </c>
      <c r="M92">
        <v>31.19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</v>
      </c>
      <c r="T92">
        <v>18.489999999999998</v>
      </c>
      <c r="U92">
        <v>6.16</v>
      </c>
      <c r="V92">
        <v>6.17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3.01</v>
      </c>
      <c r="AD92">
        <v>8.35</v>
      </c>
      <c r="AE92">
        <v>8.35</v>
      </c>
      <c r="AF92">
        <v>2.65</v>
      </c>
    </row>
    <row r="93" spans="1:32">
      <c r="A93" t="s">
        <v>135</v>
      </c>
      <c r="B93" s="75">
        <v>247.99</v>
      </c>
      <c r="C93" s="75">
        <v>76.900000000000006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</v>
      </c>
      <c r="J93">
        <v>133.61000000000001</v>
      </c>
      <c r="K93">
        <v>100.69</v>
      </c>
      <c r="L93">
        <v>0.85</v>
      </c>
      <c r="M93">
        <v>37.79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</v>
      </c>
      <c r="T93">
        <v>19.88</v>
      </c>
      <c r="U93">
        <v>6.63</v>
      </c>
      <c r="V93">
        <v>6.62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3.02</v>
      </c>
      <c r="AD93">
        <v>17.54</v>
      </c>
      <c r="AE93">
        <v>17.54</v>
      </c>
      <c r="AF93">
        <v>2.65</v>
      </c>
    </row>
    <row r="94" spans="1:32">
      <c r="A94" t="s">
        <v>136</v>
      </c>
      <c r="B94" s="75">
        <v>247.99</v>
      </c>
      <c r="C94" s="75">
        <v>76.900000000000006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</v>
      </c>
      <c r="J94">
        <v>133.61000000000001</v>
      </c>
      <c r="K94">
        <v>100.69</v>
      </c>
      <c r="L94">
        <v>0.85</v>
      </c>
      <c r="M94">
        <v>37.299999999999997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</v>
      </c>
      <c r="T94">
        <v>21.01</v>
      </c>
      <c r="U94">
        <v>7</v>
      </c>
      <c r="V94">
        <v>7.01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3.01</v>
      </c>
      <c r="AD94">
        <v>18.54</v>
      </c>
      <c r="AE94">
        <v>18.54</v>
      </c>
      <c r="AF94">
        <v>2.65</v>
      </c>
    </row>
    <row r="95" spans="1:32">
      <c r="A95" t="s">
        <v>137</v>
      </c>
      <c r="B95" s="75">
        <v>247.99</v>
      </c>
      <c r="C95" s="75">
        <v>76.900000000000006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</v>
      </c>
      <c r="J95">
        <v>133.61000000000001</v>
      </c>
      <c r="K95">
        <v>100.69</v>
      </c>
      <c r="L95">
        <v>0.85</v>
      </c>
      <c r="M95">
        <v>36.9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</v>
      </c>
      <c r="T95">
        <v>21.68</v>
      </c>
      <c r="U95">
        <v>7.23</v>
      </c>
      <c r="V95">
        <v>7.22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4.62</v>
      </c>
      <c r="AD95">
        <v>18.87</v>
      </c>
      <c r="AE95">
        <v>18.87</v>
      </c>
      <c r="AF95">
        <v>2.65</v>
      </c>
    </row>
    <row r="96" spans="1:32">
      <c r="A96" t="s">
        <v>138</v>
      </c>
      <c r="B96" s="75">
        <v>247.99</v>
      </c>
      <c r="C96" s="75">
        <v>76.900000000000006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70.150000000000006</v>
      </c>
      <c r="J96">
        <v>133.61000000000001</v>
      </c>
      <c r="K96">
        <v>100.69</v>
      </c>
      <c r="L96">
        <v>0.85</v>
      </c>
      <c r="M96">
        <v>36.299999999999997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</v>
      </c>
      <c r="T96">
        <v>21.93</v>
      </c>
      <c r="U96">
        <v>7.31</v>
      </c>
      <c r="V96">
        <v>7.32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4.75</v>
      </c>
      <c r="AD96">
        <v>19.54</v>
      </c>
      <c r="AE96">
        <v>19.54</v>
      </c>
      <c r="AF96">
        <v>2.65</v>
      </c>
    </row>
    <row r="97" spans="1:36">
      <c r="A97" t="s">
        <v>139</v>
      </c>
      <c r="B97" s="75">
        <v>247.99</v>
      </c>
      <c r="C97" s="75">
        <v>76.900000000000006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70.150000000000006</v>
      </c>
      <c r="J97">
        <v>133.61000000000001</v>
      </c>
      <c r="K97">
        <v>100.69</v>
      </c>
      <c r="L97">
        <v>0.85</v>
      </c>
      <c r="M97">
        <v>35.74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</v>
      </c>
      <c r="T97">
        <v>22.33</v>
      </c>
      <c r="U97">
        <v>7.44</v>
      </c>
      <c r="V97">
        <v>7.45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4.7699999999999996</v>
      </c>
      <c r="AD97">
        <v>20.190000000000001</v>
      </c>
      <c r="AE97">
        <v>20.190000000000001</v>
      </c>
      <c r="AF97">
        <v>2.65</v>
      </c>
    </row>
    <row r="98" spans="1:36">
      <c r="A98" t="s">
        <v>140</v>
      </c>
      <c r="B98" s="75">
        <v>247.99</v>
      </c>
      <c r="C98" s="75">
        <v>76.900000000000006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70.150000000000006</v>
      </c>
      <c r="J98">
        <v>133.61000000000001</v>
      </c>
      <c r="K98">
        <v>100.69</v>
      </c>
      <c r="L98">
        <v>0.85</v>
      </c>
      <c r="M98">
        <v>35.54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</v>
      </c>
      <c r="T98">
        <v>22.6</v>
      </c>
      <c r="U98">
        <v>7.53</v>
      </c>
      <c r="V98">
        <v>7.53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4.67</v>
      </c>
      <c r="AD98">
        <v>20.75</v>
      </c>
      <c r="AE98">
        <v>20.75</v>
      </c>
      <c r="AF98">
        <v>2.65</v>
      </c>
    </row>
    <row r="99" spans="1:36">
      <c r="A99" t="s">
        <v>141</v>
      </c>
      <c r="B99" s="75">
        <f>SUM(B3:B98)/4000</f>
        <v>5.6084425000000078</v>
      </c>
      <c r="C99" s="75">
        <f t="shared" ref="C99:L99" si="2">SUM(C3:C98)/4000</f>
        <v>1.6543824999999979</v>
      </c>
      <c r="D99" s="135">
        <f t="shared" ref="D99" si="3">SUM(D3:D98)/4000</f>
        <v>0.87241500000000038</v>
      </c>
      <c r="E99" s="75"/>
      <c r="F99" s="78">
        <f t="shared" si="2"/>
        <v>0.1212975</v>
      </c>
      <c r="G99" s="78">
        <f t="shared" si="2"/>
        <v>0.1212975</v>
      </c>
      <c r="H99" s="78">
        <f t="shared" si="2"/>
        <v>0.12434249999999999</v>
      </c>
      <c r="I99">
        <f t="shared" si="2"/>
        <v>1.8659924999999993</v>
      </c>
      <c r="J99">
        <f t="shared" si="2"/>
        <v>3.0898700000000026</v>
      </c>
      <c r="K99">
        <f t="shared" si="2"/>
        <v>2.4165599999999983</v>
      </c>
      <c r="L99">
        <f t="shared" si="2"/>
        <v>2.0319999999999977E-2</v>
      </c>
      <c r="M99">
        <f t="shared" ref="M99:AB99" si="4">SUM(M3:M98)/4000</f>
        <v>0.65176250000000024</v>
      </c>
      <c r="N99" s="135">
        <f t="shared" si="4"/>
        <v>0.29314749999999984</v>
      </c>
      <c r="O99" s="135">
        <f t="shared" si="4"/>
        <v>0.29115750000000024</v>
      </c>
      <c r="P99" s="135">
        <f t="shared" si="4"/>
        <v>0.28810999999999992</v>
      </c>
      <c r="Q99">
        <f t="shared" si="4"/>
        <v>2.7630000000000005E-2</v>
      </c>
      <c r="R99">
        <f t="shared" si="4"/>
        <v>1.0351724999999998</v>
      </c>
      <c r="S99">
        <f t="shared" si="4"/>
        <v>3.2330000000000018E-2</v>
      </c>
      <c r="T99">
        <f t="shared" si="4"/>
        <v>0.58406249999999993</v>
      </c>
      <c r="U99">
        <f t="shared" si="4"/>
        <v>0.1946975</v>
      </c>
      <c r="V99">
        <f t="shared" si="4"/>
        <v>0.19467500000000001</v>
      </c>
      <c r="W99">
        <f t="shared" si="4"/>
        <v>1.9200950000000003</v>
      </c>
      <c r="X99">
        <f t="shared" si="4"/>
        <v>0.38400999999999991</v>
      </c>
      <c r="Y99">
        <f t="shared" si="4"/>
        <v>0.69133250000000013</v>
      </c>
      <c r="Z99">
        <f t="shared" si="4"/>
        <v>0.37207249999999986</v>
      </c>
      <c r="AA99">
        <f t="shared" si="4"/>
        <v>0.76635500000000023</v>
      </c>
      <c r="AB99">
        <f t="shared" si="4"/>
        <v>0.38314499999999996</v>
      </c>
      <c r="AC99">
        <f t="shared" ref="AC99:AJ99" si="5">SUM(AC3:AC98)/4000</f>
        <v>0.11124999999999996</v>
      </c>
      <c r="AD99">
        <f t="shared" si="5"/>
        <v>0.34758500000000003</v>
      </c>
      <c r="AE99">
        <f t="shared" si="5"/>
        <v>0.34758500000000003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81</v>
      </c>
      <c r="C27" s="136">
        <f>'IDT-1 Calculation'!DG27</f>
        <v>-81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</v>
      </c>
      <c r="C28" s="136">
        <f>'IDT-1 Calculation'!DG28</f>
        <v>-11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2.3E-2</v>
      </c>
      <c r="C99" s="152">
        <f>SUM(C3:C98)/4000</f>
        <v>-2.3E-2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281.77498897769931</v>
      </c>
      <c r="L3">
        <v>1.3775406123200482</v>
      </c>
      <c r="M3">
        <v>62.975556393632758</v>
      </c>
      <c r="N3">
        <v>51.399796383622828</v>
      </c>
      <c r="O3">
        <v>36.267910334644981</v>
      </c>
      <c r="P3">
        <v>24.023505773074156</v>
      </c>
      <c r="Q3">
        <v>4.2873550328083647</v>
      </c>
      <c r="R3">
        <v>9.9509664810440874</v>
      </c>
      <c r="S3">
        <v>5.5180842882107113</v>
      </c>
      <c r="T3">
        <v>0</v>
      </c>
      <c r="U3">
        <v>30.119580532775906</v>
      </c>
      <c r="V3">
        <v>0</v>
      </c>
      <c r="W3">
        <v>5.3108540515563121</v>
      </c>
      <c r="X3">
        <v>21.063386157493156</v>
      </c>
      <c r="Y3">
        <v>0</v>
      </c>
      <c r="Z3">
        <v>2.8874411496556043</v>
      </c>
      <c r="AA3">
        <v>0</v>
      </c>
      <c r="AB3">
        <v>0</v>
      </c>
      <c r="AC3">
        <v>0</v>
      </c>
      <c r="AD3">
        <v>0</v>
      </c>
      <c r="AE3">
        <v>0</v>
      </c>
      <c r="AF3">
        <v>4.1503085811939053</v>
      </c>
      <c r="AG3">
        <v>30.086767769567938</v>
      </c>
      <c r="AH3">
        <v>0</v>
      </c>
      <c r="AI3">
        <v>0</v>
      </c>
      <c r="AJ3">
        <v>0</v>
      </c>
      <c r="AK3">
        <v>23.546978932895009</v>
      </c>
      <c r="AL3">
        <v>9.5657553554409063</v>
      </c>
      <c r="AM3">
        <v>7.0533918154873723</v>
      </c>
      <c r="AN3">
        <v>0</v>
      </c>
      <c r="AO3">
        <v>0</v>
      </c>
      <c r="AP3">
        <v>0.33862585848465876</v>
      </c>
      <c r="AQ3">
        <v>0</v>
      </c>
      <c r="AR3">
        <v>16.537426046336879</v>
      </c>
      <c r="AS3">
        <v>14.223878396994365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26.854832135062424</v>
      </c>
      <c r="BB3">
        <f>SUM(B3:AZ3)-BA3</f>
        <v>615.60526678987685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281.7821635678614</v>
      </c>
      <c r="L4">
        <v>0</v>
      </c>
      <c r="M4">
        <v>62.975556393632758</v>
      </c>
      <c r="N4">
        <v>51.399796383622828</v>
      </c>
      <c r="O4">
        <v>36.267910334644981</v>
      </c>
      <c r="P4">
        <v>24.023505773074156</v>
      </c>
      <c r="Q4">
        <v>4.2873550328083647</v>
      </c>
      <c r="R4">
        <v>9.1226274190722076</v>
      </c>
      <c r="S4">
        <v>5.5205292619481332</v>
      </c>
      <c r="T4">
        <v>0</v>
      </c>
      <c r="U4">
        <v>30.119580532775906</v>
      </c>
      <c r="V4">
        <v>0</v>
      </c>
      <c r="W4">
        <v>5.0142139456912354</v>
      </c>
      <c r="X4">
        <v>21.06636002467727</v>
      </c>
      <c r="Y4">
        <v>0</v>
      </c>
      <c r="Z4">
        <v>2.8874411496556043</v>
      </c>
      <c r="AA4">
        <v>0</v>
      </c>
      <c r="AB4">
        <v>0</v>
      </c>
      <c r="AC4">
        <v>0</v>
      </c>
      <c r="AD4">
        <v>0</v>
      </c>
      <c r="AE4">
        <v>0</v>
      </c>
      <c r="AF4">
        <v>4.1503085811939053</v>
      </c>
      <c r="AG4">
        <v>30.086767769567938</v>
      </c>
      <c r="AH4">
        <v>0</v>
      </c>
      <c r="AI4">
        <v>0</v>
      </c>
      <c r="AJ4">
        <v>0</v>
      </c>
      <c r="AK4">
        <v>23.546978932895009</v>
      </c>
      <c r="AL4">
        <v>9.5657553554409063</v>
      </c>
      <c r="AM4">
        <v>7.0533918154873723</v>
      </c>
      <c r="AN4">
        <v>0</v>
      </c>
      <c r="AO4">
        <v>0</v>
      </c>
      <c r="AP4">
        <v>0.33862585848465876</v>
      </c>
      <c r="AQ4">
        <v>0</v>
      </c>
      <c r="AR4">
        <v>16.537426046336879</v>
      </c>
      <c r="AS4">
        <v>14.223878396994365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26.750753213671175</v>
      </c>
      <c r="BB4">
        <f t="shared" ref="BB4:BB67" si="0">SUM(B4:AZ4)-BA4</f>
        <v>613.21941936219469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281.78108912526955</v>
      </c>
      <c r="L5">
        <v>0</v>
      </c>
      <c r="M5">
        <v>62.975556393632758</v>
      </c>
      <c r="N5">
        <v>51.399796383622828</v>
      </c>
      <c r="O5">
        <v>36.267910334644981</v>
      </c>
      <c r="P5">
        <v>24.023505773074156</v>
      </c>
      <c r="Q5">
        <v>5.0454668478717251</v>
      </c>
      <c r="R5">
        <v>9.133586545983988</v>
      </c>
      <c r="S5">
        <v>5.5166505899561944</v>
      </c>
      <c r="T5">
        <v>0</v>
      </c>
      <c r="U5">
        <v>30.119580532775906</v>
      </c>
      <c r="V5">
        <v>0</v>
      </c>
      <c r="W5">
        <v>5.0142139456912354</v>
      </c>
      <c r="X5">
        <v>21.06636002467727</v>
      </c>
      <c r="Y5">
        <v>0</v>
      </c>
      <c r="Z5">
        <v>2.8874411496556043</v>
      </c>
      <c r="AA5">
        <v>0</v>
      </c>
      <c r="AB5">
        <v>0</v>
      </c>
      <c r="AC5">
        <v>0</v>
      </c>
      <c r="AD5">
        <v>0</v>
      </c>
      <c r="AE5">
        <v>0</v>
      </c>
      <c r="AF5">
        <v>4.1503085811939053</v>
      </c>
      <c r="AG5">
        <v>30.086767769567938</v>
      </c>
      <c r="AH5">
        <v>0</v>
      </c>
      <c r="AI5">
        <v>0</v>
      </c>
      <c r="AJ5">
        <v>0</v>
      </c>
      <c r="AK5">
        <v>23.546978932895009</v>
      </c>
      <c r="AL5">
        <v>9.5657553554409063</v>
      </c>
      <c r="AM5">
        <v>7.0533918154873723</v>
      </c>
      <c r="AN5">
        <v>0</v>
      </c>
      <c r="AO5">
        <v>0</v>
      </c>
      <c r="AP5">
        <v>0.33862585848465876</v>
      </c>
      <c r="AQ5">
        <v>0</v>
      </c>
      <c r="AR5">
        <v>11.673477182216656</v>
      </c>
      <c r="AS5">
        <v>14.223878396994365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26.579380276335904</v>
      </c>
      <c r="BB5">
        <f t="shared" si="0"/>
        <v>609.29096126280103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281.7821635678614</v>
      </c>
      <c r="L6">
        <v>0</v>
      </c>
      <c r="M6">
        <v>62.975556393632758</v>
      </c>
      <c r="N6">
        <v>51.399796383622828</v>
      </c>
      <c r="O6">
        <v>36.267910334644981</v>
      </c>
      <c r="P6">
        <v>24.023505773074156</v>
      </c>
      <c r="Q6">
        <v>5.0454668478717251</v>
      </c>
      <c r="R6">
        <v>9.133586545983988</v>
      </c>
      <c r="S6">
        <v>5.5166505899561944</v>
      </c>
      <c r="T6">
        <v>0</v>
      </c>
      <c r="U6">
        <v>30.119580532775906</v>
      </c>
      <c r="V6">
        <v>0</v>
      </c>
      <c r="W6">
        <v>5.0142139456912354</v>
      </c>
      <c r="X6">
        <v>21.06636002467727</v>
      </c>
      <c r="Y6">
        <v>0</v>
      </c>
      <c r="Z6">
        <v>2.8874411496556043</v>
      </c>
      <c r="AA6">
        <v>0</v>
      </c>
      <c r="AB6">
        <v>0</v>
      </c>
      <c r="AC6">
        <v>0</v>
      </c>
      <c r="AD6">
        <v>0</v>
      </c>
      <c r="AE6">
        <v>0</v>
      </c>
      <c r="AF6">
        <v>4.1503085811939053</v>
      </c>
      <c r="AG6">
        <v>30.086767769567938</v>
      </c>
      <c r="AH6">
        <v>0</v>
      </c>
      <c r="AI6">
        <v>0</v>
      </c>
      <c r="AJ6">
        <v>0</v>
      </c>
      <c r="AK6">
        <v>23.546978932895009</v>
      </c>
      <c r="AL6">
        <v>9.5657553554409063</v>
      </c>
      <c r="AM6">
        <v>7.0533918154873723</v>
      </c>
      <c r="AN6">
        <v>0</v>
      </c>
      <c r="AO6">
        <v>0</v>
      </c>
      <c r="AP6">
        <v>0.33862585848465876</v>
      </c>
      <c r="AQ6">
        <v>0</v>
      </c>
      <c r="AR6">
        <v>10.700687684408267</v>
      </c>
      <c r="AS6">
        <v>14.223878396994365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26.538762587027858</v>
      </c>
      <c r="BB6">
        <f t="shared" si="0"/>
        <v>608.35986389689265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281.78108912526955</v>
      </c>
      <c r="L7">
        <v>0</v>
      </c>
      <c r="M7">
        <v>62.975556393632758</v>
      </c>
      <c r="N7">
        <v>51.399796383622828</v>
      </c>
      <c r="O7">
        <v>36.267910334644981</v>
      </c>
      <c r="P7">
        <v>24.023505773074156</v>
      </c>
      <c r="Q7">
        <v>5.0456236539258956</v>
      </c>
      <c r="R7">
        <v>9.1197960904620565</v>
      </c>
      <c r="S7">
        <v>5.5157665545725214</v>
      </c>
      <c r="T7">
        <v>0</v>
      </c>
      <c r="U7">
        <v>30.119580532775906</v>
      </c>
      <c r="V7">
        <v>0</v>
      </c>
      <c r="W7">
        <v>5.0156543519098307</v>
      </c>
      <c r="X7">
        <v>21.06636002467727</v>
      </c>
      <c r="Y7">
        <v>0</v>
      </c>
      <c r="Z7">
        <v>2.8874411496556043</v>
      </c>
      <c r="AA7">
        <v>0</v>
      </c>
      <c r="AB7">
        <v>0</v>
      </c>
      <c r="AC7">
        <v>0</v>
      </c>
      <c r="AD7">
        <v>0</v>
      </c>
      <c r="AE7">
        <v>0</v>
      </c>
      <c r="AF7">
        <v>4.1503085811939053</v>
      </c>
      <c r="AG7">
        <v>30.086767769567938</v>
      </c>
      <c r="AH7">
        <v>0</v>
      </c>
      <c r="AI7">
        <v>0</v>
      </c>
      <c r="AJ7">
        <v>0</v>
      </c>
      <c r="AK7">
        <v>23.546978932895009</v>
      </c>
      <c r="AL7">
        <v>9.5657553554409063</v>
      </c>
      <c r="AM7">
        <v>7.0533918154873723</v>
      </c>
      <c r="AN7">
        <v>0</v>
      </c>
      <c r="AO7">
        <v>0</v>
      </c>
      <c r="AP7">
        <v>0.33862585848465876</v>
      </c>
      <c r="AQ7">
        <v>0</v>
      </c>
      <c r="AR7">
        <v>10.700687684408267</v>
      </c>
      <c r="AS7">
        <v>9.0084563180964317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26.320166402182721</v>
      </c>
      <c r="BB7">
        <f t="shared" si="0"/>
        <v>603.34888628161514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281.7821635678614</v>
      </c>
      <c r="L8">
        <v>0</v>
      </c>
      <c r="M8">
        <v>62.975556393632758</v>
      </c>
      <c r="N8">
        <v>51.399796383622828</v>
      </c>
      <c r="O8">
        <v>36.267910334644981</v>
      </c>
      <c r="P8">
        <v>24.023505773074156</v>
      </c>
      <c r="Q8">
        <v>5.0457800093879568</v>
      </c>
      <c r="R8">
        <v>9.1197960904620565</v>
      </c>
      <c r="S8">
        <v>5.5157665545725214</v>
      </c>
      <c r="T8">
        <v>0</v>
      </c>
      <c r="U8">
        <v>30.119580532775906</v>
      </c>
      <c r="V8">
        <v>0</v>
      </c>
      <c r="W8">
        <v>5.0156543519098307</v>
      </c>
      <c r="X8">
        <v>21.06636002467727</v>
      </c>
      <c r="Y8">
        <v>0</v>
      </c>
      <c r="Z8">
        <v>2.8874411496556043</v>
      </c>
      <c r="AA8">
        <v>0</v>
      </c>
      <c r="AB8">
        <v>0</v>
      </c>
      <c r="AC8">
        <v>0</v>
      </c>
      <c r="AD8">
        <v>0</v>
      </c>
      <c r="AE8">
        <v>0</v>
      </c>
      <c r="AF8">
        <v>4.1503085811939053</v>
      </c>
      <c r="AG8">
        <v>30.086767769567938</v>
      </c>
      <c r="AH8">
        <v>0</v>
      </c>
      <c r="AI8">
        <v>0</v>
      </c>
      <c r="AJ8">
        <v>0</v>
      </c>
      <c r="AK8">
        <v>23.546978932895009</v>
      </c>
      <c r="AL8">
        <v>9.5657553554409063</v>
      </c>
      <c r="AM8">
        <v>7.0533918154873723</v>
      </c>
      <c r="AN8">
        <v>0</v>
      </c>
      <c r="AO8">
        <v>0</v>
      </c>
      <c r="AP8">
        <v>0.33862585848465876</v>
      </c>
      <c r="AQ8">
        <v>0</v>
      </c>
      <c r="AR8">
        <v>10.700687684408267</v>
      </c>
      <c r="AS8">
        <v>9.0084563180964317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26.320217849541379</v>
      </c>
      <c r="BB8">
        <f t="shared" si="0"/>
        <v>603.35006563231047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281.78108912526955</v>
      </c>
      <c r="L9">
        <v>0</v>
      </c>
      <c r="M9">
        <v>62.975556393632758</v>
      </c>
      <c r="N9">
        <v>51.399796383622828</v>
      </c>
      <c r="O9">
        <v>36.267910334644981</v>
      </c>
      <c r="P9">
        <v>24.023505773074156</v>
      </c>
      <c r="Q9">
        <v>5.0457800093879568</v>
      </c>
      <c r="R9">
        <v>9.1197960904620565</v>
      </c>
      <c r="S9">
        <v>5.5157665545725214</v>
      </c>
      <c r="T9">
        <v>0</v>
      </c>
      <c r="U9">
        <v>30.805968548551903</v>
      </c>
      <c r="V9">
        <v>0</v>
      </c>
      <c r="W9">
        <v>5.0156543519098307</v>
      </c>
      <c r="X9">
        <v>21.06636002467727</v>
      </c>
      <c r="Y9">
        <v>0</v>
      </c>
      <c r="Z9">
        <v>2.8874411496556043</v>
      </c>
      <c r="AA9">
        <v>0</v>
      </c>
      <c r="AB9">
        <v>0</v>
      </c>
      <c r="AC9">
        <v>0</v>
      </c>
      <c r="AD9">
        <v>0</v>
      </c>
      <c r="AE9">
        <v>0</v>
      </c>
      <c r="AF9">
        <v>4.1503085811939053</v>
      </c>
      <c r="AG9">
        <v>30.086767769567938</v>
      </c>
      <c r="AH9">
        <v>0</v>
      </c>
      <c r="AI9">
        <v>0</v>
      </c>
      <c r="AJ9">
        <v>0</v>
      </c>
      <c r="AK9">
        <v>23.546978932895009</v>
      </c>
      <c r="AL9">
        <v>9.5657553554409063</v>
      </c>
      <c r="AM9">
        <v>7.0533918154873723</v>
      </c>
      <c r="AN9">
        <v>0</v>
      </c>
      <c r="AO9">
        <v>0</v>
      </c>
      <c r="AP9">
        <v>0.33862585848465876</v>
      </c>
      <c r="AQ9">
        <v>0</v>
      </c>
      <c r="AR9">
        <v>7.7823182742642452</v>
      </c>
      <c r="AS9">
        <v>6.9934069931120852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26.142647053772109</v>
      </c>
      <c r="BB9">
        <f t="shared" si="0"/>
        <v>599.27953126613545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281.7821635678614</v>
      </c>
      <c r="L10">
        <v>0</v>
      </c>
      <c r="M10">
        <v>62.975556393632758</v>
      </c>
      <c r="N10">
        <v>51.399796383622828</v>
      </c>
      <c r="O10">
        <v>36.267910334644981</v>
      </c>
      <c r="P10">
        <v>24.023505773074156</v>
      </c>
      <c r="Q10">
        <v>5.0457800093879568</v>
      </c>
      <c r="R10">
        <v>9.1197960904620565</v>
      </c>
      <c r="S10">
        <v>5.5157665545725214</v>
      </c>
      <c r="T10">
        <v>0</v>
      </c>
      <c r="U10">
        <v>31.141946155340786</v>
      </c>
      <c r="V10">
        <v>0</v>
      </c>
      <c r="W10">
        <v>5.0156543519098307</v>
      </c>
      <c r="X10">
        <v>21.06636002467727</v>
      </c>
      <c r="Y10">
        <v>0</v>
      </c>
      <c r="Z10">
        <v>2.8874411496556043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4.1503085811939053</v>
      </c>
      <c r="AG10">
        <v>30.086767769567938</v>
      </c>
      <c r="AH10">
        <v>0</v>
      </c>
      <c r="AI10">
        <v>0</v>
      </c>
      <c r="AJ10">
        <v>0</v>
      </c>
      <c r="AK10">
        <v>23.546978932895009</v>
      </c>
      <c r="AL10">
        <v>9.5657553554409063</v>
      </c>
      <c r="AM10">
        <v>7.0533918154873723</v>
      </c>
      <c r="AN10">
        <v>0</v>
      </c>
      <c r="AO10">
        <v>0</v>
      </c>
      <c r="AP10">
        <v>0.33862585848465876</v>
      </c>
      <c r="AQ10">
        <v>0</v>
      </c>
      <c r="AR10">
        <v>7.7823182742642452</v>
      </c>
      <c r="AS10">
        <v>6.9934069931120852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26.156735829436226</v>
      </c>
      <c r="BB10">
        <f t="shared" si="0"/>
        <v>599.60249453985205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281.78108912526955</v>
      </c>
      <c r="L11">
        <v>0</v>
      </c>
      <c r="M11">
        <v>62.975556393632758</v>
      </c>
      <c r="N11">
        <v>51.399796383622828</v>
      </c>
      <c r="O11">
        <v>36.267910334644981</v>
      </c>
      <c r="P11">
        <v>24.023505773074156</v>
      </c>
      <c r="Q11">
        <v>5.0457800093879568</v>
      </c>
      <c r="R11">
        <v>9.1296763104411518</v>
      </c>
      <c r="S11">
        <v>5.5166505899561944</v>
      </c>
      <c r="T11">
        <v>0</v>
      </c>
      <c r="U11">
        <v>31.141946155340786</v>
      </c>
      <c r="V11">
        <v>0</v>
      </c>
      <c r="W11">
        <v>5.0156543519098307</v>
      </c>
      <c r="X11">
        <v>21.06636002467727</v>
      </c>
      <c r="Y11">
        <v>0</v>
      </c>
      <c r="Z11">
        <v>2.8874411496556043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4.1503085811939053</v>
      </c>
      <c r="AG11">
        <v>30.086767769567938</v>
      </c>
      <c r="AH11">
        <v>0</v>
      </c>
      <c r="AI11">
        <v>0</v>
      </c>
      <c r="AJ11">
        <v>0</v>
      </c>
      <c r="AK11">
        <v>23.546978932895009</v>
      </c>
      <c r="AL11">
        <v>9.5657553554409063</v>
      </c>
      <c r="AM11">
        <v>7.0533918154873723</v>
      </c>
      <c r="AN11">
        <v>0</v>
      </c>
      <c r="AO11">
        <v>0</v>
      </c>
      <c r="AP11">
        <v>0.33862585848465876</v>
      </c>
      <c r="AQ11">
        <v>0</v>
      </c>
      <c r="AR11">
        <v>16.537426046336879</v>
      </c>
      <c r="AS11">
        <v>6.9934069931120852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26.523104368482677</v>
      </c>
      <c r="BB11">
        <f t="shared" si="0"/>
        <v>608.00092358564916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281.7821635678614</v>
      </c>
      <c r="L12">
        <v>0</v>
      </c>
      <c r="M12">
        <v>62.975556393632758</v>
      </c>
      <c r="N12">
        <v>51.399796383622828</v>
      </c>
      <c r="O12">
        <v>36.267910334644981</v>
      </c>
      <c r="P12">
        <v>24.023505773074156</v>
      </c>
      <c r="Q12">
        <v>5.0457800093879568</v>
      </c>
      <c r="R12">
        <v>9.1296763104411518</v>
      </c>
      <c r="S12">
        <v>5.5166505899561944</v>
      </c>
      <c r="T12">
        <v>0</v>
      </c>
      <c r="U12">
        <v>31.141946155340786</v>
      </c>
      <c r="V12">
        <v>0</v>
      </c>
      <c r="W12">
        <v>5.0156543519098307</v>
      </c>
      <c r="X12">
        <v>21.06636002467727</v>
      </c>
      <c r="Y12">
        <v>0</v>
      </c>
      <c r="Z12">
        <v>2.8874411496556043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4.1503085811939053</v>
      </c>
      <c r="AG12">
        <v>30.086767769567938</v>
      </c>
      <c r="AH12">
        <v>0</v>
      </c>
      <c r="AI12">
        <v>0</v>
      </c>
      <c r="AJ12">
        <v>0</v>
      </c>
      <c r="AK12">
        <v>23.546978932895009</v>
      </c>
      <c r="AL12">
        <v>9.5657553554409063</v>
      </c>
      <c r="AM12">
        <v>7.0533918154873723</v>
      </c>
      <c r="AN12">
        <v>0</v>
      </c>
      <c r="AO12">
        <v>0</v>
      </c>
      <c r="AP12">
        <v>0.33862585848465876</v>
      </c>
      <c r="AQ12">
        <v>0</v>
      </c>
      <c r="AR12">
        <v>16.537426046336879</v>
      </c>
      <c r="AS12">
        <v>6.9934069931120852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26.52314928018302</v>
      </c>
      <c r="BB12">
        <f t="shared" si="0"/>
        <v>608.00195311654068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281.78108912526955</v>
      </c>
      <c r="L13">
        <v>0</v>
      </c>
      <c r="M13">
        <v>62.975556393632758</v>
      </c>
      <c r="N13">
        <v>51.399796383622828</v>
      </c>
      <c r="O13">
        <v>36.267910334644981</v>
      </c>
      <c r="P13">
        <v>24.023505773074156</v>
      </c>
      <c r="Q13">
        <v>5.1092381824584834</v>
      </c>
      <c r="R13">
        <v>9.6002662938746592</v>
      </c>
      <c r="S13">
        <v>6.2635299684632511</v>
      </c>
      <c r="T13">
        <v>0</v>
      </c>
      <c r="U13">
        <v>33.217969528373324</v>
      </c>
      <c r="V13">
        <v>0</v>
      </c>
      <c r="W13">
        <v>4.0125234815278645</v>
      </c>
      <c r="X13">
        <v>20.062847598834392</v>
      </c>
      <c r="Y13">
        <v>0</v>
      </c>
      <c r="Z13">
        <v>2.8874411496556043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4.1503085811939053</v>
      </c>
      <c r="AG13">
        <v>30.086767769567938</v>
      </c>
      <c r="AH13">
        <v>0</v>
      </c>
      <c r="AI13">
        <v>0</v>
      </c>
      <c r="AJ13">
        <v>0</v>
      </c>
      <c r="AK13">
        <v>23.546978932895009</v>
      </c>
      <c r="AL13">
        <v>9.5657553554409063</v>
      </c>
      <c r="AM13">
        <v>7.0533918154873723</v>
      </c>
      <c r="AN13">
        <v>0</v>
      </c>
      <c r="AO13">
        <v>0</v>
      </c>
      <c r="AP13">
        <v>0.33862585848465876</v>
      </c>
      <c r="AQ13">
        <v>0</v>
      </c>
      <c r="AR13">
        <v>9.2415027501565419</v>
      </c>
      <c r="AS13">
        <v>6.9934069931120852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26.274577632876369</v>
      </c>
      <c r="BB13">
        <f t="shared" si="0"/>
        <v>602.30383463689395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281.7821635678614</v>
      </c>
      <c r="L14">
        <v>0</v>
      </c>
      <c r="M14">
        <v>62.975556393632758</v>
      </c>
      <c r="N14">
        <v>51.399796383622828</v>
      </c>
      <c r="O14">
        <v>36.267910334644981</v>
      </c>
      <c r="P14">
        <v>24.023505773074156</v>
      </c>
      <c r="Q14">
        <v>5.1092381824584834</v>
      </c>
      <c r="R14">
        <v>9.6008767602044518</v>
      </c>
      <c r="S14">
        <v>6.2595156859217171</v>
      </c>
      <c r="T14">
        <v>0</v>
      </c>
      <c r="U14">
        <v>35.231574504687394</v>
      </c>
      <c r="V14">
        <v>0</v>
      </c>
      <c r="W14">
        <v>4.0125234815278645</v>
      </c>
      <c r="X14">
        <v>20.062847598834392</v>
      </c>
      <c r="Y14">
        <v>0</v>
      </c>
      <c r="Z14">
        <v>2.8874411496556043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4.1503085811939053</v>
      </c>
      <c r="AG14">
        <v>30.086767769567938</v>
      </c>
      <c r="AH14">
        <v>0</v>
      </c>
      <c r="AI14">
        <v>0</v>
      </c>
      <c r="AJ14">
        <v>0</v>
      </c>
      <c r="AK14">
        <v>23.546978932895009</v>
      </c>
      <c r="AL14">
        <v>9.5657553554409063</v>
      </c>
      <c r="AM14">
        <v>7.0533918154873723</v>
      </c>
      <c r="AN14">
        <v>0</v>
      </c>
      <c r="AO14">
        <v>0</v>
      </c>
      <c r="AP14">
        <v>0.33862585848465876</v>
      </c>
      <c r="AQ14">
        <v>0</v>
      </c>
      <c r="AR14">
        <v>8.7551077720726358</v>
      </c>
      <c r="AS14">
        <v>6.9934069931120852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26.338317642985078</v>
      </c>
      <c r="BB14">
        <f t="shared" si="0"/>
        <v>603.76497525139553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281.78108912526955</v>
      </c>
      <c r="L15">
        <v>0</v>
      </c>
      <c r="M15">
        <v>62.975556393632758</v>
      </c>
      <c r="N15">
        <v>51.399796383622828</v>
      </c>
      <c r="O15">
        <v>36.267910334644981</v>
      </c>
      <c r="P15">
        <v>24.023505773074156</v>
      </c>
      <c r="Q15">
        <v>5.1092381824584834</v>
      </c>
      <c r="R15">
        <v>9.6002662938746592</v>
      </c>
      <c r="S15">
        <v>6.2635299684632511</v>
      </c>
      <c r="T15">
        <v>0</v>
      </c>
      <c r="U15">
        <v>36.652178999152902</v>
      </c>
      <c r="V15">
        <v>0</v>
      </c>
      <c r="W15">
        <v>4.0125234815278645</v>
      </c>
      <c r="X15">
        <v>20.062847598834392</v>
      </c>
      <c r="Y15">
        <v>0</v>
      </c>
      <c r="Z15">
        <v>2.8874411496556043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4.1503085811939053</v>
      </c>
      <c r="AG15">
        <v>30.086767769567938</v>
      </c>
      <c r="AH15">
        <v>0</v>
      </c>
      <c r="AI15">
        <v>0</v>
      </c>
      <c r="AJ15">
        <v>0</v>
      </c>
      <c r="AK15">
        <v>23.546978932895009</v>
      </c>
      <c r="AL15">
        <v>9.5657553554409063</v>
      </c>
      <c r="AM15">
        <v>7.0533918154873723</v>
      </c>
      <c r="AN15">
        <v>0</v>
      </c>
      <c r="AO15">
        <v>0</v>
      </c>
      <c r="AP15">
        <v>0.33862585848465876</v>
      </c>
      <c r="AQ15">
        <v>0</v>
      </c>
      <c r="AR15">
        <v>7.7823182742642452</v>
      </c>
      <c r="AS15">
        <v>6.9934069931120852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26.357133677662656</v>
      </c>
      <c r="BB15">
        <f t="shared" si="0"/>
        <v>604.19630358699499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281.7821635678614</v>
      </c>
      <c r="L16">
        <v>0</v>
      </c>
      <c r="M16">
        <v>62.975556393632758</v>
      </c>
      <c r="N16">
        <v>51.399796383622828</v>
      </c>
      <c r="O16">
        <v>36.267910334644981</v>
      </c>
      <c r="P16">
        <v>24.023505773074156</v>
      </c>
      <c r="Q16">
        <v>5.1092381824584834</v>
      </c>
      <c r="R16">
        <v>9.6002662938746592</v>
      </c>
      <c r="S16">
        <v>6.2635299684632511</v>
      </c>
      <c r="T16">
        <v>0</v>
      </c>
      <c r="U16">
        <v>37.801119160275853</v>
      </c>
      <c r="V16">
        <v>0</v>
      </c>
      <c r="W16">
        <v>4.0125234815278645</v>
      </c>
      <c r="X16">
        <v>20.062847598834392</v>
      </c>
      <c r="Y16">
        <v>0</v>
      </c>
      <c r="Z16">
        <v>2.8874411496556043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4.1503085811939053</v>
      </c>
      <c r="AG16">
        <v>30.086767769567938</v>
      </c>
      <c r="AH16">
        <v>0</v>
      </c>
      <c r="AI16">
        <v>0</v>
      </c>
      <c r="AJ16">
        <v>0</v>
      </c>
      <c r="AK16">
        <v>23.546978932895009</v>
      </c>
      <c r="AL16">
        <v>9.5657553554409063</v>
      </c>
      <c r="AM16">
        <v>7.0533918154873723</v>
      </c>
      <c r="AN16">
        <v>0</v>
      </c>
      <c r="AO16">
        <v>0</v>
      </c>
      <c r="AP16">
        <v>0.33862585848465876</v>
      </c>
      <c r="AQ16">
        <v>0</v>
      </c>
      <c r="AR16">
        <v>7.7823182742642452</v>
      </c>
      <c r="AS16">
        <v>6.9934069931120852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26.405204288097938</v>
      </c>
      <c r="BB16">
        <f t="shared" si="0"/>
        <v>605.29824758027462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281.78108912526955</v>
      </c>
      <c r="L17">
        <v>0</v>
      </c>
      <c r="M17">
        <v>62.975556393632758</v>
      </c>
      <c r="N17">
        <v>51.399796383622828</v>
      </c>
      <c r="O17">
        <v>36.267910334644981</v>
      </c>
      <c r="P17">
        <v>24.023505773074156</v>
      </c>
      <c r="Q17">
        <v>5.1092381824584834</v>
      </c>
      <c r="R17">
        <v>9.5930744035053301</v>
      </c>
      <c r="S17">
        <v>6.26279499782882</v>
      </c>
      <c r="T17">
        <v>0</v>
      </c>
      <c r="U17">
        <v>39.365066627360704</v>
      </c>
      <c r="V17">
        <v>0</v>
      </c>
      <c r="W17">
        <v>4.0125234815278645</v>
      </c>
      <c r="X17">
        <v>20.062847598834392</v>
      </c>
      <c r="Y17">
        <v>0</v>
      </c>
      <c r="Z17">
        <v>2.8874411496556043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4.1503085811939053</v>
      </c>
      <c r="AG17">
        <v>30.086767769567938</v>
      </c>
      <c r="AH17">
        <v>0</v>
      </c>
      <c r="AI17">
        <v>0</v>
      </c>
      <c r="AJ17">
        <v>0</v>
      </c>
      <c r="AK17">
        <v>23.546978932895009</v>
      </c>
      <c r="AL17">
        <v>9.5657553554409063</v>
      </c>
      <c r="AM17">
        <v>7.0533918154873723</v>
      </c>
      <c r="AN17">
        <v>0</v>
      </c>
      <c r="AO17">
        <v>0</v>
      </c>
      <c r="AP17">
        <v>0.33862585848465876</v>
      </c>
      <c r="AQ17">
        <v>0</v>
      </c>
      <c r="AR17">
        <v>7.7823182742642452</v>
      </c>
      <c r="AS17">
        <v>6.9934069931120852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26.470201037731783</v>
      </c>
      <c r="BB17">
        <f t="shared" si="0"/>
        <v>606.78819699412998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281.7821635678614</v>
      </c>
      <c r="L18">
        <v>0</v>
      </c>
      <c r="M18">
        <v>62.975556393632758</v>
      </c>
      <c r="N18">
        <v>51.399796383622828</v>
      </c>
      <c r="O18">
        <v>36.267910334644981</v>
      </c>
      <c r="P18">
        <v>24.023505773074156</v>
      </c>
      <c r="Q18">
        <v>5.1092381824584834</v>
      </c>
      <c r="R18">
        <v>9.5930744035053301</v>
      </c>
      <c r="S18">
        <v>6.26279499782882</v>
      </c>
      <c r="T18">
        <v>0</v>
      </c>
      <c r="U18">
        <v>40.82729731626825</v>
      </c>
      <c r="V18">
        <v>0</v>
      </c>
      <c r="W18">
        <v>4.0125234815278645</v>
      </c>
      <c r="X18">
        <v>20.062847598834392</v>
      </c>
      <c r="Y18">
        <v>0</v>
      </c>
      <c r="Z18">
        <v>2.8874411496556043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4.1503085811939053</v>
      </c>
      <c r="AG18">
        <v>30.086767769567938</v>
      </c>
      <c r="AH18">
        <v>0</v>
      </c>
      <c r="AI18">
        <v>0</v>
      </c>
      <c r="AJ18">
        <v>0</v>
      </c>
      <c r="AK18">
        <v>23.546978932895009</v>
      </c>
      <c r="AL18">
        <v>9.5657553554409063</v>
      </c>
      <c r="AM18">
        <v>7.0533918154873723</v>
      </c>
      <c r="AN18">
        <v>0</v>
      </c>
      <c r="AO18">
        <v>0</v>
      </c>
      <c r="AP18">
        <v>0.33862585848465876</v>
      </c>
      <c r="AQ18">
        <v>0</v>
      </c>
      <c r="AR18">
        <v>7.7823182742642452</v>
      </c>
      <c r="AS18">
        <v>6.9934069931120852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26.531367192228458</v>
      </c>
      <c r="BB18">
        <f t="shared" si="0"/>
        <v>608.19033597113275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281.77735275926057</v>
      </c>
      <c r="L19">
        <v>0</v>
      </c>
      <c r="M19">
        <v>62.975556393632758</v>
      </c>
      <c r="N19">
        <v>51.399796383622828</v>
      </c>
      <c r="O19">
        <v>36.267910334644981</v>
      </c>
      <c r="P19">
        <v>24.023505773074156</v>
      </c>
      <c r="Q19">
        <v>5.1075923192991262</v>
      </c>
      <c r="R19">
        <v>9.4598329552046057</v>
      </c>
      <c r="S19">
        <v>6.2594049890055485</v>
      </c>
      <c r="T19">
        <v>0</v>
      </c>
      <c r="U19">
        <v>41.004117483903684</v>
      </c>
      <c r="V19">
        <v>0</v>
      </c>
      <c r="W19">
        <v>4.0125234815278645</v>
      </c>
      <c r="X19">
        <v>20.062847598834392</v>
      </c>
      <c r="Y19">
        <v>0</v>
      </c>
      <c r="Z19">
        <v>2.8874411496556043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4.1503085811939053</v>
      </c>
      <c r="AG19">
        <v>30.086767769567938</v>
      </c>
      <c r="AH19">
        <v>0</v>
      </c>
      <c r="AI19">
        <v>0</v>
      </c>
      <c r="AJ19">
        <v>0</v>
      </c>
      <c r="AK19">
        <v>23.546978932895009</v>
      </c>
      <c r="AL19">
        <v>50.002813713212262</v>
      </c>
      <c r="AM19">
        <v>7.0533918154873723</v>
      </c>
      <c r="AN19">
        <v>0</v>
      </c>
      <c r="AO19">
        <v>0</v>
      </c>
      <c r="AP19">
        <v>0.33862585848465876</v>
      </c>
      <c r="AQ19">
        <v>0</v>
      </c>
      <c r="AR19">
        <v>7.7823182742642452</v>
      </c>
      <c r="AS19">
        <v>6.9934069931120852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28.223046230803114</v>
      </c>
      <c r="BB19">
        <f t="shared" si="0"/>
        <v>646.96944732908048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281.77806565849625</v>
      </c>
      <c r="L20">
        <v>0</v>
      </c>
      <c r="M20">
        <v>62.975556393632758</v>
      </c>
      <c r="N20">
        <v>51.399796383622828</v>
      </c>
      <c r="O20">
        <v>36.267910334644981</v>
      </c>
      <c r="P20">
        <v>24.023505773074156</v>
      </c>
      <c r="Q20">
        <v>5.1075923192991262</v>
      </c>
      <c r="R20">
        <v>9.4606021411723926</v>
      </c>
      <c r="S20">
        <v>6.2603937615587357</v>
      </c>
      <c r="T20">
        <v>0</v>
      </c>
      <c r="U20">
        <v>41.004117483903684</v>
      </c>
      <c r="V20">
        <v>0</v>
      </c>
      <c r="W20">
        <v>4.0125234815278645</v>
      </c>
      <c r="X20">
        <v>20.062847598834392</v>
      </c>
      <c r="Y20">
        <v>0</v>
      </c>
      <c r="Z20">
        <v>2.8874411496556043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4.1503085811939053</v>
      </c>
      <c r="AG20">
        <v>30.086767769567938</v>
      </c>
      <c r="AH20">
        <v>0</v>
      </c>
      <c r="AI20">
        <v>0</v>
      </c>
      <c r="AJ20">
        <v>0</v>
      </c>
      <c r="AK20">
        <v>23.546978932895009</v>
      </c>
      <c r="AL20">
        <v>50.002813713212262</v>
      </c>
      <c r="AM20">
        <v>7.0533918154873723</v>
      </c>
      <c r="AN20">
        <v>0</v>
      </c>
      <c r="AO20">
        <v>0</v>
      </c>
      <c r="AP20">
        <v>0.33862585848465876</v>
      </c>
      <c r="AQ20">
        <v>0</v>
      </c>
      <c r="AR20">
        <v>7.7823182742642452</v>
      </c>
      <c r="AS20">
        <v>6.9934069931120852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28.223149512657329</v>
      </c>
      <c r="BB20">
        <f t="shared" si="0"/>
        <v>646.97181490498303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281.77735275926057</v>
      </c>
      <c r="L21">
        <v>0</v>
      </c>
      <c r="M21">
        <v>62.975556393632758</v>
      </c>
      <c r="N21">
        <v>51.399796383622828</v>
      </c>
      <c r="O21">
        <v>36.267910334644981</v>
      </c>
      <c r="P21">
        <v>24.023505773074156</v>
      </c>
      <c r="Q21">
        <v>5.1075923192991262</v>
      </c>
      <c r="R21">
        <v>9.4606021411723926</v>
      </c>
      <c r="S21">
        <v>6.2603937615587357</v>
      </c>
      <c r="T21">
        <v>0</v>
      </c>
      <c r="U21">
        <v>43.101281295632759</v>
      </c>
      <c r="V21">
        <v>0</v>
      </c>
      <c r="W21">
        <v>4.0125234815278645</v>
      </c>
      <c r="X21">
        <v>20.062847598834392</v>
      </c>
      <c r="Y21">
        <v>0</v>
      </c>
      <c r="Z21">
        <v>2.8874411496556043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4.1503085811939053</v>
      </c>
      <c r="AG21">
        <v>30.086767769567938</v>
      </c>
      <c r="AH21">
        <v>0</v>
      </c>
      <c r="AI21">
        <v>0</v>
      </c>
      <c r="AJ21">
        <v>0</v>
      </c>
      <c r="AK21">
        <v>23.546978932895009</v>
      </c>
      <c r="AL21">
        <v>50.002813713212262</v>
      </c>
      <c r="AM21">
        <v>7.0533918154873723</v>
      </c>
      <c r="AN21">
        <v>0</v>
      </c>
      <c r="AO21">
        <v>0</v>
      </c>
      <c r="AP21">
        <v>0.33862585848465876</v>
      </c>
      <c r="AQ21">
        <v>0</v>
      </c>
      <c r="AR21">
        <v>7.7823182742642452</v>
      </c>
      <c r="AS21">
        <v>6.9934069931120852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28.310781160799564</v>
      </c>
      <c r="BB21">
        <f t="shared" si="0"/>
        <v>648.98063416933405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281.77806565849625</v>
      </c>
      <c r="L22">
        <v>1.9306478113729764</v>
      </c>
      <c r="M22">
        <v>62.975556393632758</v>
      </c>
      <c r="N22">
        <v>51.399796383622828</v>
      </c>
      <c r="O22">
        <v>36.267910334644981</v>
      </c>
      <c r="P22">
        <v>24.023505773074156</v>
      </c>
      <c r="Q22">
        <v>5.1075923192991262</v>
      </c>
      <c r="R22">
        <v>9.4598329552046057</v>
      </c>
      <c r="S22">
        <v>6.2603937615587357</v>
      </c>
      <c r="T22">
        <v>0</v>
      </c>
      <c r="U22">
        <v>45.324459161218719</v>
      </c>
      <c r="V22">
        <v>0</v>
      </c>
      <c r="W22">
        <v>4.0112935262388909</v>
      </c>
      <c r="X22">
        <v>20.062847598834392</v>
      </c>
      <c r="Y22">
        <v>0</v>
      </c>
      <c r="Z22">
        <v>2.8874411496556043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4.1503085811939053</v>
      </c>
      <c r="AG22">
        <v>30.086767769567938</v>
      </c>
      <c r="AH22">
        <v>0</v>
      </c>
      <c r="AI22">
        <v>0</v>
      </c>
      <c r="AJ22">
        <v>0</v>
      </c>
      <c r="AK22">
        <v>23.546978932895009</v>
      </c>
      <c r="AL22">
        <v>50.002813713212262</v>
      </c>
      <c r="AM22">
        <v>7.0533918154873723</v>
      </c>
      <c r="AN22">
        <v>0</v>
      </c>
      <c r="AO22">
        <v>0</v>
      </c>
      <c r="AP22">
        <v>0.33862585848465876</v>
      </c>
      <c r="AQ22">
        <v>0</v>
      </c>
      <c r="AR22">
        <v>7.7823182742642452</v>
      </c>
      <c r="AS22">
        <v>6.9934069931120852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28.484357309179956</v>
      </c>
      <c r="BB22">
        <f t="shared" si="0"/>
        <v>652.95959745589164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281.78674954394211</v>
      </c>
      <c r="L23">
        <v>2.4316078485651267</v>
      </c>
      <c r="M23">
        <v>62.975556393632758</v>
      </c>
      <c r="N23">
        <v>51.399796383622828</v>
      </c>
      <c r="O23">
        <v>36.267910334644981</v>
      </c>
      <c r="P23">
        <v>24.023505773074156</v>
      </c>
      <c r="Q23">
        <v>4.1767411617479242</v>
      </c>
      <c r="R23">
        <v>8.0274868612402184</v>
      </c>
      <c r="S23">
        <v>6.2637835747123303</v>
      </c>
      <c r="T23">
        <v>0</v>
      </c>
      <c r="U23">
        <v>46.724434667758985</v>
      </c>
      <c r="V23">
        <v>0</v>
      </c>
      <c r="W23">
        <v>4.0112935262388909</v>
      </c>
      <c r="X23">
        <v>20.062847598834392</v>
      </c>
      <c r="Y23">
        <v>0</v>
      </c>
      <c r="Z23">
        <v>2.8874411496556043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4.1503085811939053</v>
      </c>
      <c r="AG23">
        <v>30.086767769567938</v>
      </c>
      <c r="AH23">
        <v>0</v>
      </c>
      <c r="AI23">
        <v>0</v>
      </c>
      <c r="AJ23">
        <v>0</v>
      </c>
      <c r="AK23">
        <v>23.546978932895009</v>
      </c>
      <c r="AL23">
        <v>9.5657553554409063</v>
      </c>
      <c r="AM23">
        <v>7.0533918154873723</v>
      </c>
      <c r="AN23">
        <v>0</v>
      </c>
      <c r="AO23">
        <v>0</v>
      </c>
      <c r="AP23">
        <v>0.33862585848465876</v>
      </c>
      <c r="AQ23">
        <v>0</v>
      </c>
      <c r="AR23">
        <v>7.7823182742642452</v>
      </c>
      <c r="AS23">
        <v>6.9934069931120852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26.775270411041227</v>
      </c>
      <c r="BB23">
        <f t="shared" si="0"/>
        <v>613.78143798707538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281.77770290355909</v>
      </c>
      <c r="L24">
        <v>2.5359663958188241</v>
      </c>
      <c r="M24">
        <v>62.975556393632758</v>
      </c>
      <c r="N24">
        <v>51.399796383622828</v>
      </c>
      <c r="O24">
        <v>36.267910334644981</v>
      </c>
      <c r="P24">
        <v>24.023505773074156</v>
      </c>
      <c r="Q24">
        <v>4.1753073788905199</v>
      </c>
      <c r="R24">
        <v>8.0274868612402184</v>
      </c>
      <c r="S24">
        <v>6.2598456260150392</v>
      </c>
      <c r="T24">
        <v>0</v>
      </c>
      <c r="U24">
        <v>47.985342327179914</v>
      </c>
      <c r="V24">
        <v>0</v>
      </c>
      <c r="W24">
        <v>15.330713854240672</v>
      </c>
      <c r="X24">
        <v>59.506407240782089</v>
      </c>
      <c r="Y24">
        <v>0</v>
      </c>
      <c r="Z24">
        <v>2.8874411496556043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4.1503085811939053</v>
      </c>
      <c r="AG24">
        <v>30.086767769567938</v>
      </c>
      <c r="AH24">
        <v>0</v>
      </c>
      <c r="AI24">
        <v>0</v>
      </c>
      <c r="AJ24">
        <v>0</v>
      </c>
      <c r="AK24">
        <v>23.546978932895009</v>
      </c>
      <c r="AL24">
        <v>9.5657553554409063</v>
      </c>
      <c r="AM24">
        <v>7.0533918154873723</v>
      </c>
      <c r="AN24">
        <v>0</v>
      </c>
      <c r="AO24">
        <v>0</v>
      </c>
      <c r="AP24">
        <v>0.33862585848465876</v>
      </c>
      <c r="AQ24">
        <v>0</v>
      </c>
      <c r="AR24">
        <v>7.7823182742642452</v>
      </c>
      <c r="AS24">
        <v>6.9934069931120852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28.953628413277116</v>
      </c>
      <c r="BB24">
        <f t="shared" si="0"/>
        <v>663.71690778952575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351.0959667374824</v>
      </c>
      <c r="L25">
        <v>2.5255551270809984</v>
      </c>
      <c r="M25">
        <v>62.975556393632758</v>
      </c>
      <c r="N25">
        <v>51.399796383622828</v>
      </c>
      <c r="O25">
        <v>36.267910334644981</v>
      </c>
      <c r="P25">
        <v>24.023505773074156</v>
      </c>
      <c r="Q25">
        <v>9.500880883115169</v>
      </c>
      <c r="R25">
        <v>15.15419690428325</v>
      </c>
      <c r="S25">
        <v>11.481590283604985</v>
      </c>
      <c r="T25">
        <v>0</v>
      </c>
      <c r="U25">
        <v>49.657849998789025</v>
      </c>
      <c r="V25">
        <v>7.582825309910791</v>
      </c>
      <c r="W25">
        <v>15.060297714712346</v>
      </c>
      <c r="X25">
        <v>64.991941936744908</v>
      </c>
      <c r="Y25">
        <v>0</v>
      </c>
      <c r="Z25">
        <v>2.8874411496556043</v>
      </c>
      <c r="AA25">
        <v>0</v>
      </c>
      <c r="AB25">
        <v>0</v>
      </c>
      <c r="AC25">
        <v>4.3162457863702777</v>
      </c>
      <c r="AD25">
        <v>0</v>
      </c>
      <c r="AE25">
        <v>0</v>
      </c>
      <c r="AF25">
        <v>4.1503085811939053</v>
      </c>
      <c r="AG25">
        <v>30.086767769567938</v>
      </c>
      <c r="AH25">
        <v>1.264569857754122</v>
      </c>
      <c r="AI25">
        <v>0</v>
      </c>
      <c r="AJ25">
        <v>0</v>
      </c>
      <c r="AK25">
        <v>23.546978932895009</v>
      </c>
      <c r="AL25">
        <v>9.5657553554409063</v>
      </c>
      <c r="AM25">
        <v>7.0533918154873723</v>
      </c>
      <c r="AN25">
        <v>0</v>
      </c>
      <c r="AO25">
        <v>0</v>
      </c>
      <c r="AP25">
        <v>0.33862585848465876</v>
      </c>
      <c r="AQ25">
        <v>0</v>
      </c>
      <c r="AR25">
        <v>7.7823182742642452</v>
      </c>
      <c r="AS25">
        <v>6.9934069931120852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33.42761399767582</v>
      </c>
      <c r="BB25">
        <f t="shared" si="0"/>
        <v>766.27607015724902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426.33039956076499</v>
      </c>
      <c r="L26">
        <v>0</v>
      </c>
      <c r="M26">
        <v>62.975556393632758</v>
      </c>
      <c r="N26">
        <v>51.399796383622828</v>
      </c>
      <c r="O26">
        <v>36.267910334644981</v>
      </c>
      <c r="P26">
        <v>24.023505773074156</v>
      </c>
      <c r="Q26">
        <v>9.500880883115169</v>
      </c>
      <c r="R26">
        <v>18.389752088040503</v>
      </c>
      <c r="S26">
        <v>11.481590283604985</v>
      </c>
      <c r="T26">
        <v>0</v>
      </c>
      <c r="U26">
        <v>51.116405428002508</v>
      </c>
      <c r="V26">
        <v>7.9878630024419</v>
      </c>
      <c r="W26">
        <v>15.325833059483545</v>
      </c>
      <c r="X26">
        <v>64.991941936744908</v>
      </c>
      <c r="Y26">
        <v>0</v>
      </c>
      <c r="Z26">
        <v>2.8874411496556043</v>
      </c>
      <c r="AA26">
        <v>0</v>
      </c>
      <c r="AB26">
        <v>0</v>
      </c>
      <c r="AC26">
        <v>4.3162457863702777</v>
      </c>
      <c r="AD26">
        <v>0</v>
      </c>
      <c r="AE26">
        <v>6.8663122162387804</v>
      </c>
      <c r="AF26">
        <v>4.1503085811939053</v>
      </c>
      <c r="AG26">
        <v>30.086767769567938</v>
      </c>
      <c r="AH26">
        <v>9.442122382592359</v>
      </c>
      <c r="AI26">
        <v>0</v>
      </c>
      <c r="AJ26">
        <v>0</v>
      </c>
      <c r="AK26">
        <v>23.546978932895009</v>
      </c>
      <c r="AL26">
        <v>9.5657553554409063</v>
      </c>
      <c r="AM26">
        <v>7.0533918154873723</v>
      </c>
      <c r="AN26">
        <v>0</v>
      </c>
      <c r="AO26">
        <v>0</v>
      </c>
      <c r="AP26">
        <v>0.33862585848465876</v>
      </c>
      <c r="AQ26">
        <v>0</v>
      </c>
      <c r="AR26">
        <v>7.7823182742642452</v>
      </c>
      <c r="AS26">
        <v>6.9934069931120852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37.319922408135454</v>
      </c>
      <c r="BB26">
        <f t="shared" si="0"/>
        <v>855.50118783434107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461.5026434968525</v>
      </c>
      <c r="L27">
        <v>5.7609404114233476</v>
      </c>
      <c r="M27">
        <v>62.975556393632758</v>
      </c>
      <c r="N27">
        <v>51.399796383622828</v>
      </c>
      <c r="O27">
        <v>36.261908956432912</v>
      </c>
      <c r="P27">
        <v>24.023505773074156</v>
      </c>
      <c r="Q27">
        <v>9.5009787019296681</v>
      </c>
      <c r="R27">
        <v>18.389752088040503</v>
      </c>
      <c r="S27">
        <v>11.480754716131498</v>
      </c>
      <c r="T27">
        <v>0</v>
      </c>
      <c r="U27">
        <v>51.38891868042451</v>
      </c>
      <c r="V27">
        <v>7.9878630024419</v>
      </c>
      <c r="W27">
        <v>15.325833059483545</v>
      </c>
      <c r="X27">
        <v>64.991941936744908</v>
      </c>
      <c r="Y27">
        <v>0</v>
      </c>
      <c r="Z27">
        <v>2.8874411496556043</v>
      </c>
      <c r="AA27">
        <v>0</v>
      </c>
      <c r="AB27">
        <v>0</v>
      </c>
      <c r="AC27">
        <v>4.3162457863702777</v>
      </c>
      <c r="AD27">
        <v>0</v>
      </c>
      <c r="AE27">
        <v>7.3240659757879358</v>
      </c>
      <c r="AF27">
        <v>4.1503085811939053</v>
      </c>
      <c r="AG27">
        <v>30.086767769567938</v>
      </c>
      <c r="AH27">
        <v>10.411625775620955</v>
      </c>
      <c r="AI27">
        <v>0</v>
      </c>
      <c r="AJ27">
        <v>0</v>
      </c>
      <c r="AK27">
        <v>23.546978932895009</v>
      </c>
      <c r="AL27">
        <v>9.5657553554409063</v>
      </c>
      <c r="AM27">
        <v>7.0533918154873723</v>
      </c>
      <c r="AN27">
        <v>0</v>
      </c>
      <c r="AO27">
        <v>0</v>
      </c>
      <c r="AP27">
        <v>0.50793878772698808</v>
      </c>
      <c r="AQ27">
        <v>21.794033327489039</v>
      </c>
      <c r="AR27">
        <v>16.051031068252975</v>
      </c>
      <c r="AS27">
        <v>6.9934069931120852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40.365398289607292</v>
      </c>
      <c r="BB27">
        <f t="shared" si="0"/>
        <v>925.31398662922868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512.80216016806457</v>
      </c>
      <c r="L28">
        <v>5.4791808220642064</v>
      </c>
      <c r="M28">
        <v>62.975556393632758</v>
      </c>
      <c r="N28">
        <v>51.399796383622828</v>
      </c>
      <c r="O28">
        <v>36.262514194531825</v>
      </c>
      <c r="P28">
        <v>24.023505773074156</v>
      </c>
      <c r="Q28">
        <v>9.5009787019296681</v>
      </c>
      <c r="R28">
        <v>18.389752088040503</v>
      </c>
      <c r="S28">
        <v>11.480754716131498</v>
      </c>
      <c r="T28">
        <v>0</v>
      </c>
      <c r="U28">
        <v>51.38891868042451</v>
      </c>
      <c r="V28">
        <v>7.9878630024419</v>
      </c>
      <c r="W28">
        <v>15.325833059483545</v>
      </c>
      <c r="X28">
        <v>64.991941936744908</v>
      </c>
      <c r="Y28">
        <v>0</v>
      </c>
      <c r="Z28">
        <v>3.1501118096430809</v>
      </c>
      <c r="AA28">
        <v>0</v>
      </c>
      <c r="AB28">
        <v>1.7848479754748483</v>
      </c>
      <c r="AC28">
        <v>4.3162457863702777</v>
      </c>
      <c r="AD28">
        <v>0.58896453767480705</v>
      </c>
      <c r="AE28">
        <v>7.3240659757879358</v>
      </c>
      <c r="AF28">
        <v>4.1503085811939053</v>
      </c>
      <c r="AG28">
        <v>30.086767769567938</v>
      </c>
      <c r="AH28">
        <v>20.823252000104365</v>
      </c>
      <c r="AI28">
        <v>0</v>
      </c>
      <c r="AJ28">
        <v>0</v>
      </c>
      <c r="AK28">
        <v>23.546978932895009</v>
      </c>
      <c r="AL28">
        <v>9.5657553554409063</v>
      </c>
      <c r="AM28">
        <v>7.0533918154873723</v>
      </c>
      <c r="AN28">
        <v>0</v>
      </c>
      <c r="AO28">
        <v>0</v>
      </c>
      <c r="AP28">
        <v>0.50793878772698808</v>
      </c>
      <c r="AQ28">
        <v>32.691049991233562</v>
      </c>
      <c r="AR28">
        <v>16.051031068252975</v>
      </c>
      <c r="AS28">
        <v>6.9934069931120852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43.498872103946354</v>
      </c>
      <c r="BB28">
        <f t="shared" si="0"/>
        <v>997.14400119620643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6.2409347181478836</v>
      </c>
      <c r="M29">
        <v>62.975556393632758</v>
      </c>
      <c r="N29">
        <v>51.399796383622828</v>
      </c>
      <c r="O29">
        <v>36.262514194531825</v>
      </c>
      <c r="P29">
        <v>24.023505773074156</v>
      </c>
      <c r="Q29">
        <v>9.5009787019296681</v>
      </c>
      <c r="R29">
        <v>18.389752088040503</v>
      </c>
      <c r="S29">
        <v>11.480754716131498</v>
      </c>
      <c r="T29">
        <v>0</v>
      </c>
      <c r="U29">
        <v>51.38891868042451</v>
      </c>
      <c r="V29">
        <v>7.9878630024419</v>
      </c>
      <c r="W29">
        <v>15.325833059483545</v>
      </c>
      <c r="X29">
        <v>64.991941936744908</v>
      </c>
      <c r="Y29">
        <v>0</v>
      </c>
      <c r="Z29">
        <v>5.7952366662492167</v>
      </c>
      <c r="AA29">
        <v>1.6706605134627428</v>
      </c>
      <c r="AB29">
        <v>5.8305031487163435</v>
      </c>
      <c r="AC29">
        <v>4.3162457863702777</v>
      </c>
      <c r="AD29">
        <v>4.0638566546649972</v>
      </c>
      <c r="AE29">
        <v>14.648132399499062</v>
      </c>
      <c r="AF29">
        <v>4.1503085811939053</v>
      </c>
      <c r="AG29">
        <v>30.086767769567938</v>
      </c>
      <c r="AH29">
        <v>31.234877775725316</v>
      </c>
      <c r="AI29">
        <v>0</v>
      </c>
      <c r="AJ29">
        <v>0</v>
      </c>
      <c r="AK29">
        <v>23.546978932895009</v>
      </c>
      <c r="AL29">
        <v>9.5657553554409063</v>
      </c>
      <c r="AM29">
        <v>7.0533918154873723</v>
      </c>
      <c r="AN29">
        <v>0</v>
      </c>
      <c r="AO29">
        <v>0</v>
      </c>
      <c r="AP29">
        <v>0.50793878772698808</v>
      </c>
      <c r="AQ29">
        <v>32.691049991233562</v>
      </c>
      <c r="AR29">
        <v>16.051031068252975</v>
      </c>
      <c r="AS29">
        <v>14.223878396994365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45.069057760617568</v>
      </c>
      <c r="BB29">
        <f t="shared" si="0"/>
        <v>1033.1380656991341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6.5644447743618475</v>
      </c>
      <c r="M30">
        <v>62.975556393632758</v>
      </c>
      <c r="N30">
        <v>51.399796383622828</v>
      </c>
      <c r="O30">
        <v>36.262514194531825</v>
      </c>
      <c r="P30">
        <v>24.023505773074156</v>
      </c>
      <c r="Q30">
        <v>9.5009787019296681</v>
      </c>
      <c r="R30">
        <v>18.389752088040503</v>
      </c>
      <c r="S30">
        <v>11.480754716131498</v>
      </c>
      <c r="T30">
        <v>0</v>
      </c>
      <c r="U30">
        <v>51.38891868042451</v>
      </c>
      <c r="V30">
        <v>7.9878630024419</v>
      </c>
      <c r="W30">
        <v>15.325833059483545</v>
      </c>
      <c r="X30">
        <v>64.991941936744908</v>
      </c>
      <c r="Y30">
        <v>0</v>
      </c>
      <c r="Z30">
        <v>5.7952366662492167</v>
      </c>
      <c r="AA30">
        <v>6.1897979586725107</v>
      </c>
      <c r="AB30">
        <v>5.8305031487163435</v>
      </c>
      <c r="AC30">
        <v>8.6410108781047796</v>
      </c>
      <c r="AD30">
        <v>8.1277133093299945</v>
      </c>
      <c r="AE30">
        <v>22.040861416823212</v>
      </c>
      <c r="AF30">
        <v>11.067489785952828</v>
      </c>
      <c r="AG30">
        <v>30.086767769567938</v>
      </c>
      <c r="AH30">
        <v>41.646503551346271</v>
      </c>
      <c r="AI30">
        <v>0</v>
      </c>
      <c r="AJ30">
        <v>0</v>
      </c>
      <c r="AK30">
        <v>23.546978932895009</v>
      </c>
      <c r="AL30">
        <v>9.5657553554409063</v>
      </c>
      <c r="AM30">
        <v>7.0533918154873723</v>
      </c>
      <c r="AN30">
        <v>0</v>
      </c>
      <c r="AO30">
        <v>0</v>
      </c>
      <c r="AP30">
        <v>0.50793878772698808</v>
      </c>
      <c r="AQ30">
        <v>43.588066654978078</v>
      </c>
      <c r="AR30">
        <v>16.051031068252975</v>
      </c>
      <c r="AS30">
        <v>14.223878396994365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47.11098031642512</v>
      </c>
      <c r="BB30">
        <f t="shared" si="0"/>
        <v>1079.9459650525985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6.5643269858168214</v>
      </c>
      <c r="M31">
        <v>62.975556393632758</v>
      </c>
      <c r="N31">
        <v>51.399796383622828</v>
      </c>
      <c r="O31">
        <v>36.262514194531825</v>
      </c>
      <c r="P31">
        <v>24.023505773074156</v>
      </c>
      <c r="Q31">
        <v>9.5009787019296681</v>
      </c>
      <c r="R31">
        <v>18.389752088040503</v>
      </c>
      <c r="S31">
        <v>11.480754716131498</v>
      </c>
      <c r="T31">
        <v>0</v>
      </c>
      <c r="U31">
        <v>51.38891868042451</v>
      </c>
      <c r="V31">
        <v>7.9878630024419</v>
      </c>
      <c r="W31">
        <v>15.325833059483545</v>
      </c>
      <c r="X31">
        <v>64.991941936744908</v>
      </c>
      <c r="Y31">
        <v>0</v>
      </c>
      <c r="Z31">
        <v>5.7952366662492167</v>
      </c>
      <c r="AA31">
        <v>7.8312220162805257</v>
      </c>
      <c r="AB31">
        <v>11.756198052702985</v>
      </c>
      <c r="AC31">
        <v>8.6410108781047796</v>
      </c>
      <c r="AD31">
        <v>12.191569515758713</v>
      </c>
      <c r="AE31">
        <v>22.04772807931538</v>
      </c>
      <c r="AF31">
        <v>13.834362409517846</v>
      </c>
      <c r="AG31">
        <v>30.086767769567938</v>
      </c>
      <c r="AH31">
        <v>41.646503551346271</v>
      </c>
      <c r="AI31">
        <v>1.7032645781673972</v>
      </c>
      <c r="AJ31">
        <v>0</v>
      </c>
      <c r="AK31">
        <v>23.546978932895009</v>
      </c>
      <c r="AL31">
        <v>9.5657553554409063</v>
      </c>
      <c r="AM31">
        <v>7.0533918154873723</v>
      </c>
      <c r="AN31">
        <v>0</v>
      </c>
      <c r="AO31">
        <v>0</v>
      </c>
      <c r="AP31">
        <v>0.39506365435190982</v>
      </c>
      <c r="AQ31">
        <v>43.588066654978078</v>
      </c>
      <c r="AR31">
        <v>8.268713252348153</v>
      </c>
      <c r="AS31">
        <v>14.223878396994365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47.454269851132004</v>
      </c>
      <c r="BB31">
        <f t="shared" si="0"/>
        <v>1087.815343812314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6.5643758399892311</v>
      </c>
      <c r="M32">
        <v>62.975556393632758</v>
      </c>
      <c r="N32">
        <v>51.399796383622828</v>
      </c>
      <c r="O32">
        <v>36.262514194531825</v>
      </c>
      <c r="P32">
        <v>24.023505773074156</v>
      </c>
      <c r="Q32">
        <v>9.5009787019296681</v>
      </c>
      <c r="R32">
        <v>18.389752088040503</v>
      </c>
      <c r="S32">
        <v>11.480754716131498</v>
      </c>
      <c r="T32">
        <v>0</v>
      </c>
      <c r="U32">
        <v>51.38891868042451</v>
      </c>
      <c r="V32">
        <v>7.9878630024419</v>
      </c>
      <c r="W32">
        <v>15.325833059483545</v>
      </c>
      <c r="X32">
        <v>64.991941936744908</v>
      </c>
      <c r="Y32">
        <v>0</v>
      </c>
      <c r="Z32">
        <v>8.6623229906073878</v>
      </c>
      <c r="AA32">
        <v>12.379595917345021</v>
      </c>
      <c r="AB32">
        <v>11.756198052702985</v>
      </c>
      <c r="AC32">
        <v>8.6410108781047796</v>
      </c>
      <c r="AD32">
        <v>12.191569515758713</v>
      </c>
      <c r="AE32">
        <v>22.04772807931538</v>
      </c>
      <c r="AF32">
        <v>16.947093668336464</v>
      </c>
      <c r="AG32">
        <v>30.086767769567938</v>
      </c>
      <c r="AH32">
        <v>52.058129326967233</v>
      </c>
      <c r="AI32">
        <v>7.3808137691504889</v>
      </c>
      <c r="AJ32">
        <v>0</v>
      </c>
      <c r="AK32">
        <v>23.546978932895009</v>
      </c>
      <c r="AL32">
        <v>9.5657553554409063</v>
      </c>
      <c r="AM32">
        <v>7.0533918154873723</v>
      </c>
      <c r="AN32">
        <v>0</v>
      </c>
      <c r="AO32">
        <v>0</v>
      </c>
      <c r="AP32">
        <v>0.39506365435190982</v>
      </c>
      <c r="AQ32">
        <v>43.588066654978078</v>
      </c>
      <c r="AR32">
        <v>7.7823182742642452</v>
      </c>
      <c r="AS32">
        <v>14.223878396994365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48.546546500797838</v>
      </c>
      <c r="BB32">
        <f t="shared" si="0"/>
        <v>1112.8540874895825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6.564450294652552</v>
      </c>
      <c r="M33">
        <v>62.975556393632758</v>
      </c>
      <c r="N33">
        <v>51.399796383622828</v>
      </c>
      <c r="O33">
        <v>36.262514194531825</v>
      </c>
      <c r="P33">
        <v>24.023505773074156</v>
      </c>
      <c r="Q33">
        <v>9.5009787019296681</v>
      </c>
      <c r="R33">
        <v>18.389752088040503</v>
      </c>
      <c r="S33">
        <v>11.480754716131498</v>
      </c>
      <c r="T33">
        <v>0</v>
      </c>
      <c r="U33">
        <v>51.867415565467475</v>
      </c>
      <c r="V33">
        <v>7.9878630024419</v>
      </c>
      <c r="W33">
        <v>14.982008152022132</v>
      </c>
      <c r="X33">
        <v>64.991941936744908</v>
      </c>
      <c r="Y33">
        <v>0</v>
      </c>
      <c r="Z33">
        <v>8.6623229906073878</v>
      </c>
      <c r="AA33">
        <v>12.379595917345021</v>
      </c>
      <c r="AB33">
        <v>11.756198052702985</v>
      </c>
      <c r="AC33">
        <v>8.6410108781047796</v>
      </c>
      <c r="AD33">
        <v>12.191569515758713</v>
      </c>
      <c r="AE33">
        <v>22.04772807931538</v>
      </c>
      <c r="AF33">
        <v>16.947093668336464</v>
      </c>
      <c r="AG33">
        <v>30.086767769567938</v>
      </c>
      <c r="AH33">
        <v>52.058129326967233</v>
      </c>
      <c r="AI33">
        <v>7.3808137691504889</v>
      </c>
      <c r="AJ33">
        <v>0</v>
      </c>
      <c r="AK33">
        <v>23.546978932895009</v>
      </c>
      <c r="AL33">
        <v>9.5657553554409063</v>
      </c>
      <c r="AM33">
        <v>7.0533918154873723</v>
      </c>
      <c r="AN33">
        <v>0</v>
      </c>
      <c r="AO33">
        <v>0</v>
      </c>
      <c r="AP33">
        <v>0.39506365435190982</v>
      </c>
      <c r="AQ33">
        <v>43.588066654978078</v>
      </c>
      <c r="AR33">
        <v>7.7823182742642452</v>
      </c>
      <c r="AS33">
        <v>6.9934069931120852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48.249945196983397</v>
      </c>
      <c r="BB33">
        <f t="shared" si="0"/>
        <v>1106.0549638217594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6.564450294652552</v>
      </c>
      <c r="M34">
        <v>62.975556393632758</v>
      </c>
      <c r="N34">
        <v>51.399796383622828</v>
      </c>
      <c r="O34">
        <v>36.262514194531825</v>
      </c>
      <c r="P34">
        <v>24.023505773074156</v>
      </c>
      <c r="Q34">
        <v>9.5009787019296681</v>
      </c>
      <c r="R34">
        <v>18.389752088040503</v>
      </c>
      <c r="S34">
        <v>11.480754716131498</v>
      </c>
      <c r="T34">
        <v>0</v>
      </c>
      <c r="U34">
        <v>51.921231609579372</v>
      </c>
      <c r="V34">
        <v>7.9878630024419</v>
      </c>
      <c r="W34">
        <v>14.982008152022132</v>
      </c>
      <c r="X34">
        <v>64.991941936744908</v>
      </c>
      <c r="Y34">
        <v>0</v>
      </c>
      <c r="Z34">
        <v>8.6623229906073878</v>
      </c>
      <c r="AA34">
        <v>12.379595917345021</v>
      </c>
      <c r="AB34">
        <v>11.756198052702985</v>
      </c>
      <c r="AC34">
        <v>8.6410108781047796</v>
      </c>
      <c r="AD34">
        <v>12.191569515758713</v>
      </c>
      <c r="AE34">
        <v>22.04772807931538</v>
      </c>
      <c r="AF34">
        <v>16.947093668336464</v>
      </c>
      <c r="AG34">
        <v>30.086767769567938</v>
      </c>
      <c r="AH34">
        <v>52.058129326967233</v>
      </c>
      <c r="AI34">
        <v>7.3808137691504889</v>
      </c>
      <c r="AJ34">
        <v>0</v>
      </c>
      <c r="AK34">
        <v>23.546978932895009</v>
      </c>
      <c r="AL34">
        <v>9.5657553554409063</v>
      </c>
      <c r="AM34">
        <v>7.0533918154873723</v>
      </c>
      <c r="AN34">
        <v>0</v>
      </c>
      <c r="AO34">
        <v>0</v>
      </c>
      <c r="AP34">
        <v>0.39506365435190982</v>
      </c>
      <c r="AQ34">
        <v>43.588066654978078</v>
      </c>
      <c r="AR34">
        <v>8.268713252348153</v>
      </c>
      <c r="AS34">
        <v>6.9934069931120852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48.272526017711179</v>
      </c>
      <c r="BB34">
        <f t="shared" si="0"/>
        <v>1106.5725940232273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6.564450294652552</v>
      </c>
      <c r="M35">
        <v>62.975556393632758</v>
      </c>
      <c r="N35">
        <v>51.399796383622828</v>
      </c>
      <c r="O35">
        <v>36.262514194531825</v>
      </c>
      <c r="P35">
        <v>24.023505773074156</v>
      </c>
      <c r="Q35">
        <v>9.5009787019296681</v>
      </c>
      <c r="R35">
        <v>18.389752088040503</v>
      </c>
      <c r="S35">
        <v>11.480754716131498</v>
      </c>
      <c r="T35">
        <v>0</v>
      </c>
      <c r="U35">
        <v>51.921231609579372</v>
      </c>
      <c r="V35">
        <v>7.9878630024419</v>
      </c>
      <c r="W35">
        <v>15.299420502365765</v>
      </c>
      <c r="X35">
        <v>64.991941936744908</v>
      </c>
      <c r="Y35">
        <v>0</v>
      </c>
      <c r="Z35">
        <v>8.6623229906073878</v>
      </c>
      <c r="AA35">
        <v>12.379595917345021</v>
      </c>
      <c r="AB35">
        <v>11.756198052702985</v>
      </c>
      <c r="AC35">
        <v>8.6410108781047796</v>
      </c>
      <c r="AD35">
        <v>12.191569515758713</v>
      </c>
      <c r="AE35">
        <v>22.04772807931538</v>
      </c>
      <c r="AF35">
        <v>16.947093668336464</v>
      </c>
      <c r="AG35">
        <v>30.086767769567938</v>
      </c>
      <c r="AH35">
        <v>52.058129326967233</v>
      </c>
      <c r="AI35">
        <v>7.3808137691504889</v>
      </c>
      <c r="AJ35">
        <v>0</v>
      </c>
      <c r="AK35">
        <v>23.546978932895009</v>
      </c>
      <c r="AL35">
        <v>9.5657553554409063</v>
      </c>
      <c r="AM35">
        <v>7.0533918154873723</v>
      </c>
      <c r="AN35">
        <v>0</v>
      </c>
      <c r="AO35">
        <v>0</v>
      </c>
      <c r="AP35">
        <v>0.39506365435190982</v>
      </c>
      <c r="AQ35">
        <v>43.588066654978078</v>
      </c>
      <c r="AR35">
        <v>16.051031068252975</v>
      </c>
      <c r="AS35">
        <v>6.9934069931120852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48.61109473866037</v>
      </c>
      <c r="BB35">
        <f t="shared" si="0"/>
        <v>1114.3337554685268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6.564450294652552</v>
      </c>
      <c r="M36">
        <v>62.975556393632758</v>
      </c>
      <c r="N36">
        <v>51.399796383622828</v>
      </c>
      <c r="O36">
        <v>36.262514194531825</v>
      </c>
      <c r="P36">
        <v>24.023505773074156</v>
      </c>
      <c r="Q36">
        <v>9.5009787019296681</v>
      </c>
      <c r="R36">
        <v>18.389752088040503</v>
      </c>
      <c r="S36">
        <v>11.480754716131498</v>
      </c>
      <c r="T36">
        <v>0</v>
      </c>
      <c r="U36">
        <v>51.921231609579372</v>
      </c>
      <c r="V36">
        <v>7.9878630024419</v>
      </c>
      <c r="W36">
        <v>15.325833059483545</v>
      </c>
      <c r="X36">
        <v>64.991941936744908</v>
      </c>
      <c r="Y36">
        <v>0</v>
      </c>
      <c r="Z36">
        <v>8.6623229906073878</v>
      </c>
      <c r="AA36">
        <v>12.379595917345021</v>
      </c>
      <c r="AB36">
        <v>11.756198052702985</v>
      </c>
      <c r="AC36">
        <v>8.6410108781047796</v>
      </c>
      <c r="AD36">
        <v>8.1277133093299945</v>
      </c>
      <c r="AE36">
        <v>22.04772807931538</v>
      </c>
      <c r="AF36">
        <v>16.947093668336464</v>
      </c>
      <c r="AG36">
        <v>30.086767769567938</v>
      </c>
      <c r="AH36">
        <v>52.058129326967233</v>
      </c>
      <c r="AI36">
        <v>7.3808137691504889</v>
      </c>
      <c r="AJ36">
        <v>0</v>
      </c>
      <c r="AK36">
        <v>23.546978932895009</v>
      </c>
      <c r="AL36">
        <v>9.5657553554409063</v>
      </c>
      <c r="AM36">
        <v>7.0533918154873723</v>
      </c>
      <c r="AN36">
        <v>0</v>
      </c>
      <c r="AO36">
        <v>0</v>
      </c>
      <c r="AP36">
        <v>0.39506365435190982</v>
      </c>
      <c r="AQ36">
        <v>43.588066654978078</v>
      </c>
      <c r="AR36">
        <v>16.051031068252975</v>
      </c>
      <c r="AS36">
        <v>6.9934069931120852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48.442329594119172</v>
      </c>
      <c r="BB36">
        <f t="shared" si="0"/>
        <v>1110.4650769637569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6.3139733819782178</v>
      </c>
      <c r="M37">
        <v>62.975556393632758</v>
      </c>
      <c r="N37">
        <v>51.399796383622828</v>
      </c>
      <c r="O37">
        <v>36.262514194531825</v>
      </c>
      <c r="P37">
        <v>24.023505773074156</v>
      </c>
      <c r="Q37">
        <v>9.5009787019296681</v>
      </c>
      <c r="R37">
        <v>18.389752088040503</v>
      </c>
      <c r="S37">
        <v>11.480754716131498</v>
      </c>
      <c r="T37">
        <v>0</v>
      </c>
      <c r="U37">
        <v>51.921231609579372</v>
      </c>
      <c r="V37">
        <v>7.9878630024419</v>
      </c>
      <c r="W37">
        <v>15.325833059483545</v>
      </c>
      <c r="X37">
        <v>64.991941936744908</v>
      </c>
      <c r="Y37">
        <v>0</v>
      </c>
      <c r="Z37">
        <v>8.6623229906073878</v>
      </c>
      <c r="AA37">
        <v>12.379595917345021</v>
      </c>
      <c r="AB37">
        <v>12.136965519724482</v>
      </c>
      <c r="AC37">
        <v>8.6324920205593827</v>
      </c>
      <c r="AD37">
        <v>3.5337881225213947</v>
      </c>
      <c r="AE37">
        <v>14.648132399499062</v>
      </c>
      <c r="AF37">
        <v>16.947093668336464</v>
      </c>
      <c r="AG37">
        <v>30.086767769567938</v>
      </c>
      <c r="AH37">
        <v>52.058129326967233</v>
      </c>
      <c r="AI37">
        <v>7.3808137691504889</v>
      </c>
      <c r="AJ37">
        <v>0</v>
      </c>
      <c r="AK37">
        <v>23.546978932895009</v>
      </c>
      <c r="AL37">
        <v>9.5657553554409063</v>
      </c>
      <c r="AM37">
        <v>7.0533918154873723</v>
      </c>
      <c r="AN37">
        <v>0</v>
      </c>
      <c r="AO37">
        <v>0</v>
      </c>
      <c r="AP37">
        <v>0.39506365435190982</v>
      </c>
      <c r="AQ37">
        <v>43.588066654978078</v>
      </c>
      <c r="AR37">
        <v>16.051031068252975</v>
      </c>
      <c r="AS37">
        <v>6.9934069931120852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47.946090478820565</v>
      </c>
      <c r="BB37">
        <f t="shared" si="0"/>
        <v>1099.0895669092329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6.3139733819782178</v>
      </c>
      <c r="M38">
        <v>62.975556393632758</v>
      </c>
      <c r="N38">
        <v>51.399796383622828</v>
      </c>
      <c r="O38">
        <v>36.262514194531825</v>
      </c>
      <c r="P38">
        <v>24.023505773074156</v>
      </c>
      <c r="Q38">
        <v>9.5009787019296681</v>
      </c>
      <c r="R38">
        <v>18.389752088040503</v>
      </c>
      <c r="S38">
        <v>11.480754716131498</v>
      </c>
      <c r="T38">
        <v>0</v>
      </c>
      <c r="U38">
        <v>51.921231609579372</v>
      </c>
      <c r="V38">
        <v>7.9878630024419</v>
      </c>
      <c r="W38">
        <v>15.325833059483545</v>
      </c>
      <c r="X38">
        <v>64.991941936744908</v>
      </c>
      <c r="Y38">
        <v>0</v>
      </c>
      <c r="Z38">
        <v>3.392428102692548</v>
      </c>
      <c r="AA38">
        <v>12.379595917345021</v>
      </c>
      <c r="AB38">
        <v>5.8305031487163435</v>
      </c>
      <c r="AC38">
        <v>4.3162457863702777</v>
      </c>
      <c r="AD38">
        <v>0</v>
      </c>
      <c r="AE38">
        <v>14.648132399499062</v>
      </c>
      <c r="AF38">
        <v>11.067489785952828</v>
      </c>
      <c r="AG38">
        <v>30.086767769567938</v>
      </c>
      <c r="AH38">
        <v>37.937098425798368</v>
      </c>
      <c r="AI38">
        <v>2.271019586829472</v>
      </c>
      <c r="AJ38">
        <v>0</v>
      </c>
      <c r="AK38">
        <v>23.546978932895009</v>
      </c>
      <c r="AL38">
        <v>9.5657553554409063</v>
      </c>
      <c r="AM38">
        <v>7.0533918154873723</v>
      </c>
      <c r="AN38">
        <v>0</v>
      </c>
      <c r="AO38">
        <v>0</v>
      </c>
      <c r="AP38">
        <v>0.39506365435190982</v>
      </c>
      <c r="AQ38">
        <v>43.588066654978078</v>
      </c>
      <c r="AR38">
        <v>16.051031068252975</v>
      </c>
      <c r="AS38">
        <v>6.9934069931120852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46.084451378513577</v>
      </c>
      <c r="BB38">
        <f t="shared" si="0"/>
        <v>1056.4143854280323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6.3139733819782178</v>
      </c>
      <c r="M39">
        <v>62.975556393632758</v>
      </c>
      <c r="N39">
        <v>51.399796383622828</v>
      </c>
      <c r="O39">
        <v>36.262514194531825</v>
      </c>
      <c r="P39">
        <v>24.023505773074156</v>
      </c>
      <c r="Q39">
        <v>9.5009787019296681</v>
      </c>
      <c r="R39">
        <v>18.389752088040503</v>
      </c>
      <c r="S39">
        <v>11.480754716131498</v>
      </c>
      <c r="T39">
        <v>0</v>
      </c>
      <c r="U39">
        <v>51.921231609579372</v>
      </c>
      <c r="V39">
        <v>7.9878630024419</v>
      </c>
      <c r="W39">
        <v>15.325833059483545</v>
      </c>
      <c r="X39">
        <v>64.991941936744908</v>
      </c>
      <c r="Y39">
        <v>0</v>
      </c>
      <c r="Z39">
        <v>2.8874411496556043</v>
      </c>
      <c r="AA39">
        <v>12.379595917345021</v>
      </c>
      <c r="AB39">
        <v>5.8305031487163435</v>
      </c>
      <c r="AC39">
        <v>4.3162457863702777</v>
      </c>
      <c r="AD39">
        <v>0</v>
      </c>
      <c r="AE39">
        <v>9.8417141168858286</v>
      </c>
      <c r="AF39">
        <v>0</v>
      </c>
      <c r="AG39">
        <v>30.086767769567938</v>
      </c>
      <c r="AH39">
        <v>31.234877775725316</v>
      </c>
      <c r="AI39">
        <v>0</v>
      </c>
      <c r="AJ39">
        <v>0</v>
      </c>
      <c r="AK39">
        <v>23.546978932895009</v>
      </c>
      <c r="AL39">
        <v>9.5657553554409063</v>
      </c>
      <c r="AM39">
        <v>7.0533918154873723</v>
      </c>
      <c r="AN39">
        <v>0</v>
      </c>
      <c r="AO39">
        <v>0</v>
      </c>
      <c r="AP39">
        <v>2.2010689968691293</v>
      </c>
      <c r="AQ39">
        <v>43.588066654978078</v>
      </c>
      <c r="AR39">
        <v>11.673477182216656</v>
      </c>
      <c r="AS39">
        <v>6.9934069931120852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44.917241395588952</v>
      </c>
      <c r="BB39">
        <f t="shared" si="0"/>
        <v>1029.6579116089324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6.3139733819782178</v>
      </c>
      <c r="M40">
        <v>62.975556393632758</v>
      </c>
      <c r="N40">
        <v>51.399796383622828</v>
      </c>
      <c r="O40">
        <v>36.262514194531825</v>
      </c>
      <c r="P40">
        <v>24.023505773074156</v>
      </c>
      <c r="Q40">
        <v>9.5009787019296681</v>
      </c>
      <c r="R40">
        <v>18.389752088040503</v>
      </c>
      <c r="S40">
        <v>11.480754716131498</v>
      </c>
      <c r="T40">
        <v>0</v>
      </c>
      <c r="U40">
        <v>51.921231609579372</v>
      </c>
      <c r="V40">
        <v>7.9878630024419</v>
      </c>
      <c r="W40">
        <v>15.325833059483545</v>
      </c>
      <c r="X40">
        <v>64.991941936744908</v>
      </c>
      <c r="Y40">
        <v>0</v>
      </c>
      <c r="Z40">
        <v>0.48463258609893556</v>
      </c>
      <c r="AA40">
        <v>7.8312220162805257</v>
      </c>
      <c r="AB40">
        <v>1.7848479754748483</v>
      </c>
      <c r="AC40">
        <v>0</v>
      </c>
      <c r="AD40">
        <v>0</v>
      </c>
      <c r="AE40">
        <v>7.2668469238154874</v>
      </c>
      <c r="AF40">
        <v>0</v>
      </c>
      <c r="AG40">
        <v>30.086767769567938</v>
      </c>
      <c r="AH40">
        <v>17.577522234710916</v>
      </c>
      <c r="AI40">
        <v>0</v>
      </c>
      <c r="AJ40">
        <v>0</v>
      </c>
      <c r="AK40">
        <v>23.546978932895009</v>
      </c>
      <c r="AL40">
        <v>9.5657553554409063</v>
      </c>
      <c r="AM40">
        <v>7.0533918154873723</v>
      </c>
      <c r="AN40">
        <v>0</v>
      </c>
      <c r="AO40">
        <v>0</v>
      </c>
      <c r="AP40">
        <v>2.2010689968691293</v>
      </c>
      <c r="AQ40">
        <v>43.588066654978078</v>
      </c>
      <c r="AR40">
        <v>11.673477182216656</v>
      </c>
      <c r="AS40">
        <v>6.9934069931120852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43.598647598171276</v>
      </c>
      <c r="BB40">
        <f t="shared" si="0"/>
        <v>999.4311992480325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484.51338584187289</v>
      </c>
      <c r="L41">
        <v>1.0018935487537903</v>
      </c>
      <c r="M41">
        <v>62.975556393632758</v>
      </c>
      <c r="N41">
        <v>51.399796383622828</v>
      </c>
      <c r="O41">
        <v>36.262514194531825</v>
      </c>
      <c r="P41">
        <v>24.023505773074156</v>
      </c>
      <c r="Q41">
        <v>9.5009787019296681</v>
      </c>
      <c r="R41">
        <v>18.389752088040503</v>
      </c>
      <c r="S41">
        <v>11.480754716131498</v>
      </c>
      <c r="T41">
        <v>0</v>
      </c>
      <c r="U41">
        <v>51.921231609579372</v>
      </c>
      <c r="V41">
        <v>7.9878630024419</v>
      </c>
      <c r="W41">
        <v>14.982008152022132</v>
      </c>
      <c r="X41">
        <v>64.991941936744908</v>
      </c>
      <c r="Y41">
        <v>0</v>
      </c>
      <c r="Z41">
        <v>0</v>
      </c>
      <c r="AA41">
        <v>6.1605615028177825</v>
      </c>
      <c r="AB41">
        <v>0</v>
      </c>
      <c r="AC41">
        <v>0</v>
      </c>
      <c r="AD41">
        <v>0</v>
      </c>
      <c r="AE41">
        <v>6.8663122162387804</v>
      </c>
      <c r="AF41">
        <v>0</v>
      </c>
      <c r="AG41">
        <v>30.086767769567938</v>
      </c>
      <c r="AH41">
        <v>8.4304663168440825</v>
      </c>
      <c r="AI41">
        <v>0</v>
      </c>
      <c r="AJ41">
        <v>0</v>
      </c>
      <c r="AK41">
        <v>23.546978932895009</v>
      </c>
      <c r="AL41">
        <v>9.5657553554409063</v>
      </c>
      <c r="AM41">
        <v>7.0533918154873723</v>
      </c>
      <c r="AN41">
        <v>0</v>
      </c>
      <c r="AO41">
        <v>0</v>
      </c>
      <c r="AP41">
        <v>2.2010689968691293</v>
      </c>
      <c r="AQ41">
        <v>43.588066654978078</v>
      </c>
      <c r="AR41">
        <v>14.591846592360676</v>
      </c>
      <c r="AS41">
        <v>6.9934069931120852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41.737960669439708</v>
      </c>
      <c r="BB41">
        <f t="shared" si="0"/>
        <v>956.7778448195503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458.43231732915922</v>
      </c>
      <c r="L42">
        <v>1.0018935487537903</v>
      </c>
      <c r="M42">
        <v>62.975556393632758</v>
      </c>
      <c r="N42">
        <v>51.399796383622828</v>
      </c>
      <c r="O42">
        <v>36.262514194531825</v>
      </c>
      <c r="P42">
        <v>24.023505773074156</v>
      </c>
      <c r="Q42">
        <v>9.5009787019296681</v>
      </c>
      <c r="R42">
        <v>18.389752088040503</v>
      </c>
      <c r="S42">
        <v>11.480754716131498</v>
      </c>
      <c r="T42">
        <v>0</v>
      </c>
      <c r="U42">
        <v>51.921231609579372</v>
      </c>
      <c r="V42">
        <v>7.9878630024419</v>
      </c>
      <c r="W42">
        <v>14.982008152022132</v>
      </c>
      <c r="X42">
        <v>64.991941936744908</v>
      </c>
      <c r="Y42">
        <v>0</v>
      </c>
      <c r="Z42">
        <v>0</v>
      </c>
      <c r="AA42">
        <v>6.1605615028177825</v>
      </c>
      <c r="AB42">
        <v>0</v>
      </c>
      <c r="AC42">
        <v>0</v>
      </c>
      <c r="AD42">
        <v>0</v>
      </c>
      <c r="AE42">
        <v>6.8663122162387804</v>
      </c>
      <c r="AF42">
        <v>0</v>
      </c>
      <c r="AG42">
        <v>30.086767769567938</v>
      </c>
      <c r="AH42">
        <v>1.264569857754122</v>
      </c>
      <c r="AI42">
        <v>0</v>
      </c>
      <c r="AJ42">
        <v>0</v>
      </c>
      <c r="AK42">
        <v>23.546978932895009</v>
      </c>
      <c r="AL42">
        <v>9.5657553554409063</v>
      </c>
      <c r="AM42">
        <v>7.0533918154873723</v>
      </c>
      <c r="AN42">
        <v>0</v>
      </c>
      <c r="AO42">
        <v>0</v>
      </c>
      <c r="AP42">
        <v>2.2010689968691293</v>
      </c>
      <c r="AQ42">
        <v>43.588066654978078</v>
      </c>
      <c r="AR42">
        <v>14.591846592360676</v>
      </c>
      <c r="AS42">
        <v>6.9934069931120852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40.348237533618367</v>
      </c>
      <c r="BB42">
        <f t="shared" si="0"/>
        <v>924.92060298356819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460.43789031848451</v>
      </c>
      <c r="L43">
        <v>1.0018935487537903</v>
      </c>
      <c r="M43">
        <v>62.975556393632758</v>
      </c>
      <c r="N43">
        <v>51.399796383622828</v>
      </c>
      <c r="O43">
        <v>36.262514194531825</v>
      </c>
      <c r="P43">
        <v>24.023505773074156</v>
      </c>
      <c r="Q43">
        <v>9.5009787019296681</v>
      </c>
      <c r="R43">
        <v>18.389752088040503</v>
      </c>
      <c r="S43">
        <v>11.480754716131498</v>
      </c>
      <c r="T43">
        <v>0</v>
      </c>
      <c r="U43">
        <v>51.921231609579372</v>
      </c>
      <c r="V43">
        <v>7.9878630024419</v>
      </c>
      <c r="W43">
        <v>14.982008152022132</v>
      </c>
      <c r="X43">
        <v>64.991941936744908</v>
      </c>
      <c r="Y43">
        <v>0</v>
      </c>
      <c r="Z43">
        <v>0</v>
      </c>
      <c r="AA43">
        <v>6.1605615028177825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30.086767769567938</v>
      </c>
      <c r="AH43">
        <v>0</v>
      </c>
      <c r="AI43">
        <v>0</v>
      </c>
      <c r="AJ43">
        <v>0</v>
      </c>
      <c r="AK43">
        <v>23.546978932895009</v>
      </c>
      <c r="AL43">
        <v>1.9131513825226658</v>
      </c>
      <c r="AM43">
        <v>7.0533918154873723</v>
      </c>
      <c r="AN43">
        <v>0</v>
      </c>
      <c r="AO43">
        <v>0</v>
      </c>
      <c r="AP43">
        <v>2.2010689968691293</v>
      </c>
      <c r="AQ43">
        <v>43.588066654978078</v>
      </c>
      <c r="AR43">
        <v>15.56463654852849</v>
      </c>
      <c r="AS43">
        <v>6.9934069931120852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39.81298338797906</v>
      </c>
      <c r="BB43">
        <f t="shared" si="0"/>
        <v>912.65073402778933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445.3903242970481</v>
      </c>
      <c r="L44">
        <v>1.0018935487537903</v>
      </c>
      <c r="M44">
        <v>62.975556393632758</v>
      </c>
      <c r="N44">
        <v>51.399796383622828</v>
      </c>
      <c r="O44">
        <v>36.262514194531825</v>
      </c>
      <c r="P44">
        <v>24.023505773074156</v>
      </c>
      <c r="Q44">
        <v>9.5009787019296681</v>
      </c>
      <c r="R44">
        <v>18.389752088040503</v>
      </c>
      <c r="S44">
        <v>11.480754716131498</v>
      </c>
      <c r="T44">
        <v>0</v>
      </c>
      <c r="U44">
        <v>51.921231609579372</v>
      </c>
      <c r="V44">
        <v>7.9878630024419</v>
      </c>
      <c r="W44">
        <v>14.982008152022132</v>
      </c>
      <c r="X44">
        <v>64.991941936744908</v>
      </c>
      <c r="Y44">
        <v>0</v>
      </c>
      <c r="Z44">
        <v>0</v>
      </c>
      <c r="AA44">
        <v>1.6706605134627428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30.086767769567938</v>
      </c>
      <c r="AH44">
        <v>0</v>
      </c>
      <c r="AI44">
        <v>0</v>
      </c>
      <c r="AJ44">
        <v>0</v>
      </c>
      <c r="AK44">
        <v>23.546978932895009</v>
      </c>
      <c r="AL44">
        <v>1.9131513825226658</v>
      </c>
      <c r="AM44">
        <v>7.0533918154873723</v>
      </c>
      <c r="AN44">
        <v>0</v>
      </c>
      <c r="AO44">
        <v>0</v>
      </c>
      <c r="AP44">
        <v>2.2010689968691293</v>
      </c>
      <c r="AQ44">
        <v>43.588066654978078</v>
      </c>
      <c r="AR44">
        <v>15.56463654852849</v>
      </c>
      <c r="AS44">
        <v>6.9934069931120852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38.996317266927988</v>
      </c>
      <c r="BB44">
        <f t="shared" si="0"/>
        <v>893.92993313804891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465.45468819118651</v>
      </c>
      <c r="L45">
        <v>1.0018935487537903</v>
      </c>
      <c r="M45">
        <v>62.975556393632758</v>
      </c>
      <c r="N45">
        <v>51.399796383622828</v>
      </c>
      <c r="O45">
        <v>36.262514194531825</v>
      </c>
      <c r="P45">
        <v>24.023505773074156</v>
      </c>
      <c r="Q45">
        <v>9.5009787019296681</v>
      </c>
      <c r="R45">
        <v>18.389752088040503</v>
      </c>
      <c r="S45">
        <v>11.480754716131498</v>
      </c>
      <c r="T45">
        <v>0</v>
      </c>
      <c r="U45">
        <v>51.921231609579372</v>
      </c>
      <c r="V45">
        <v>7.9878630024419</v>
      </c>
      <c r="W45">
        <v>14.982008152022132</v>
      </c>
      <c r="X45">
        <v>64.991941936744908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30.086767769567938</v>
      </c>
      <c r="AH45">
        <v>0</v>
      </c>
      <c r="AI45">
        <v>0</v>
      </c>
      <c r="AJ45">
        <v>0</v>
      </c>
      <c r="AK45">
        <v>23.546978932895009</v>
      </c>
      <c r="AL45">
        <v>1.9131513825226658</v>
      </c>
      <c r="AM45">
        <v>7.0533918154873723</v>
      </c>
      <c r="AN45">
        <v>0</v>
      </c>
      <c r="AO45">
        <v>0</v>
      </c>
      <c r="AP45">
        <v>2.2010689968691293</v>
      </c>
      <c r="AQ45">
        <v>32.691049991233562</v>
      </c>
      <c r="AR45">
        <v>15.56463654852849</v>
      </c>
      <c r="AS45">
        <v>8.2972621690670003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39.364179918050617</v>
      </c>
      <c r="BB45">
        <f t="shared" si="0"/>
        <v>902.36261237981239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464.45190024420731</v>
      </c>
      <c r="L46">
        <v>1.0018935487537903</v>
      </c>
      <c r="M46">
        <v>62.975556393632758</v>
      </c>
      <c r="N46">
        <v>51.399796383622828</v>
      </c>
      <c r="O46">
        <v>36.262514194531825</v>
      </c>
      <c r="P46">
        <v>24.023505773074156</v>
      </c>
      <c r="Q46">
        <v>9.5009787019296681</v>
      </c>
      <c r="R46">
        <v>18.389752088040503</v>
      </c>
      <c r="S46">
        <v>11.480754716131498</v>
      </c>
      <c r="T46">
        <v>0</v>
      </c>
      <c r="U46">
        <v>51.921231609579372</v>
      </c>
      <c r="V46">
        <v>7.9878630024419</v>
      </c>
      <c r="W46">
        <v>14.982008152022132</v>
      </c>
      <c r="X46">
        <v>64.991941936744908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30.086767769567938</v>
      </c>
      <c r="AH46">
        <v>0</v>
      </c>
      <c r="AI46">
        <v>0</v>
      </c>
      <c r="AJ46">
        <v>0</v>
      </c>
      <c r="AK46">
        <v>23.546978932895009</v>
      </c>
      <c r="AL46">
        <v>1.9131513825226658</v>
      </c>
      <c r="AM46">
        <v>7.0533918154873723</v>
      </c>
      <c r="AN46">
        <v>0</v>
      </c>
      <c r="AO46">
        <v>0</v>
      </c>
      <c r="AP46">
        <v>2.2010689968691293</v>
      </c>
      <c r="AQ46">
        <v>21.794033327489039</v>
      </c>
      <c r="AR46">
        <v>15.56463654852849</v>
      </c>
      <c r="AS46">
        <v>14.223878396994365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39.11450064364977</v>
      </c>
      <c r="BB46">
        <f t="shared" si="0"/>
        <v>896.63910327141684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435.35959274831492</v>
      </c>
      <c r="L47">
        <v>1.0018935487537903</v>
      </c>
      <c r="M47">
        <v>62.975556393632758</v>
      </c>
      <c r="N47">
        <v>51.399796383622828</v>
      </c>
      <c r="O47">
        <v>36.262514194531825</v>
      </c>
      <c r="P47">
        <v>24.023505773074156</v>
      </c>
      <c r="Q47">
        <v>9.5009787019296681</v>
      </c>
      <c r="R47">
        <v>18.389752088040503</v>
      </c>
      <c r="S47">
        <v>11.480754716131498</v>
      </c>
      <c r="T47">
        <v>0</v>
      </c>
      <c r="U47">
        <v>51.921231609579372</v>
      </c>
      <c r="V47">
        <v>7.9878630024419</v>
      </c>
      <c r="W47">
        <v>14.982008152022132</v>
      </c>
      <c r="X47">
        <v>64.991941936744908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30.086767769567938</v>
      </c>
      <c r="AH47">
        <v>0</v>
      </c>
      <c r="AI47">
        <v>0</v>
      </c>
      <c r="AJ47">
        <v>0</v>
      </c>
      <c r="AK47">
        <v>23.546978932895009</v>
      </c>
      <c r="AL47">
        <v>1.9131513825226658</v>
      </c>
      <c r="AM47">
        <v>7.0533918154873723</v>
      </c>
      <c r="AN47">
        <v>0</v>
      </c>
      <c r="AO47">
        <v>0</v>
      </c>
      <c r="AP47">
        <v>0.33862585848465876</v>
      </c>
      <c r="AQ47">
        <v>10.89701666374452</v>
      </c>
      <c r="AR47">
        <v>15.56463654852849</v>
      </c>
      <c r="AS47">
        <v>14.223878396994365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37.36509677059243</v>
      </c>
      <c r="BB47">
        <f t="shared" si="0"/>
        <v>856.53673984645263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446.39603896008572</v>
      </c>
      <c r="L48">
        <v>1.0018935487537903</v>
      </c>
      <c r="M48">
        <v>62.975556393632758</v>
      </c>
      <c r="N48">
        <v>51.399796383622828</v>
      </c>
      <c r="O48">
        <v>36.262514194531825</v>
      </c>
      <c r="P48">
        <v>24.023505773074156</v>
      </c>
      <c r="Q48">
        <v>9.5009787019296681</v>
      </c>
      <c r="R48">
        <v>18.389752088040503</v>
      </c>
      <c r="S48">
        <v>11.480754716131498</v>
      </c>
      <c r="T48">
        <v>0</v>
      </c>
      <c r="U48">
        <v>51.921231609579372</v>
      </c>
      <c r="V48">
        <v>7.9878630024419</v>
      </c>
      <c r="W48">
        <v>14.982008152022132</v>
      </c>
      <c r="X48">
        <v>64.991941936744908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30.086767769567938</v>
      </c>
      <c r="AH48">
        <v>0</v>
      </c>
      <c r="AI48">
        <v>0</v>
      </c>
      <c r="AJ48">
        <v>0</v>
      </c>
      <c r="AK48">
        <v>23.546978932895009</v>
      </c>
      <c r="AL48">
        <v>1.9131513825226658</v>
      </c>
      <c r="AM48">
        <v>7.0533918154873723</v>
      </c>
      <c r="AN48">
        <v>0</v>
      </c>
      <c r="AO48">
        <v>0</v>
      </c>
      <c r="AP48">
        <v>0.33862585848465876</v>
      </c>
      <c r="AQ48">
        <v>4.4477619035691927</v>
      </c>
      <c r="AR48">
        <v>7.2959232961803382</v>
      </c>
      <c r="AS48">
        <v>14.223878396994365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37.211209159320994</v>
      </c>
      <c r="BB48">
        <f t="shared" si="0"/>
        <v>853.00910565697154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400.25060624721385</v>
      </c>
      <c r="L49">
        <v>1.033174089293011</v>
      </c>
      <c r="M49">
        <v>62.975556393632758</v>
      </c>
      <c r="N49">
        <v>51.399796383622828</v>
      </c>
      <c r="O49">
        <v>36.262514194531825</v>
      </c>
      <c r="P49">
        <v>24.023505773074156</v>
      </c>
      <c r="Q49">
        <v>9.5009787019296681</v>
      </c>
      <c r="R49">
        <v>18.389752088040503</v>
      </c>
      <c r="S49">
        <v>11.480754716131498</v>
      </c>
      <c r="T49">
        <v>0</v>
      </c>
      <c r="U49">
        <v>51.921231609579372</v>
      </c>
      <c r="V49">
        <v>7.9878630024419</v>
      </c>
      <c r="W49">
        <v>14.982008152022132</v>
      </c>
      <c r="X49">
        <v>64.991941936744908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30.086767769567938</v>
      </c>
      <c r="AH49">
        <v>0</v>
      </c>
      <c r="AI49">
        <v>0</v>
      </c>
      <c r="AJ49">
        <v>0</v>
      </c>
      <c r="AK49">
        <v>23.546978932895009</v>
      </c>
      <c r="AL49">
        <v>9.5657553554409063</v>
      </c>
      <c r="AM49">
        <v>7.0533918154873723</v>
      </c>
      <c r="AN49">
        <v>0</v>
      </c>
      <c r="AO49">
        <v>0</v>
      </c>
      <c r="AP49">
        <v>0.33862585848465876</v>
      </c>
      <c r="AQ49">
        <v>0</v>
      </c>
      <c r="AR49">
        <v>3.8911589079524109</v>
      </c>
      <c r="AS49">
        <v>14.223878396994365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35.275280845588334</v>
      </c>
      <c r="BB49">
        <f t="shared" si="0"/>
        <v>808.63095947949273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395.23367244516527</v>
      </c>
      <c r="L50">
        <v>1.0018752099145181</v>
      </c>
      <c r="M50">
        <v>62.975556393632758</v>
      </c>
      <c r="N50">
        <v>51.399796383622828</v>
      </c>
      <c r="O50">
        <v>36.262514194531825</v>
      </c>
      <c r="P50">
        <v>24.023505773074156</v>
      </c>
      <c r="Q50">
        <v>9.5009787019296681</v>
      </c>
      <c r="R50">
        <v>18.389752088040503</v>
      </c>
      <c r="S50">
        <v>11.480754716131498</v>
      </c>
      <c r="T50">
        <v>0</v>
      </c>
      <c r="U50">
        <v>51.921231609579372</v>
      </c>
      <c r="V50">
        <v>7.9878630024419</v>
      </c>
      <c r="W50">
        <v>14.982008152022132</v>
      </c>
      <c r="X50">
        <v>64.991941936744908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30.086767769567938</v>
      </c>
      <c r="AH50">
        <v>0</v>
      </c>
      <c r="AI50">
        <v>0</v>
      </c>
      <c r="AJ50">
        <v>0</v>
      </c>
      <c r="AK50">
        <v>23.546978932895009</v>
      </c>
      <c r="AL50">
        <v>50.002813713212262</v>
      </c>
      <c r="AM50">
        <v>7.0533918154873723</v>
      </c>
      <c r="AN50">
        <v>0</v>
      </c>
      <c r="AO50">
        <v>0</v>
      </c>
      <c r="AP50">
        <v>0.33862585848465876</v>
      </c>
      <c r="AQ50">
        <v>0</v>
      </c>
      <c r="AR50">
        <v>3.8911589079524109</v>
      </c>
      <c r="AS50">
        <v>6.9934069931120852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36.45230005417725</v>
      </c>
      <c r="BB50">
        <f t="shared" si="0"/>
        <v>835.61229454336581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303.94401235954263</v>
      </c>
      <c r="L51">
        <v>1.0018752099145181</v>
      </c>
      <c r="M51">
        <v>62.975556393632758</v>
      </c>
      <c r="N51">
        <v>51.399796383622828</v>
      </c>
      <c r="O51">
        <v>36.262514194531825</v>
      </c>
      <c r="P51">
        <v>24.023505773074156</v>
      </c>
      <c r="Q51">
        <v>9.5009787019296681</v>
      </c>
      <c r="R51">
        <v>18.389752088040503</v>
      </c>
      <c r="S51">
        <v>11.480754716131498</v>
      </c>
      <c r="T51">
        <v>0</v>
      </c>
      <c r="U51">
        <v>51.921231609579372</v>
      </c>
      <c r="V51">
        <v>7.9878630024419</v>
      </c>
      <c r="W51">
        <v>14.982008152022132</v>
      </c>
      <c r="X51">
        <v>64.991941936744908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30.086767769567938</v>
      </c>
      <c r="AH51">
        <v>0</v>
      </c>
      <c r="AI51">
        <v>0</v>
      </c>
      <c r="AJ51">
        <v>0</v>
      </c>
      <c r="AK51">
        <v>23.546978932895009</v>
      </c>
      <c r="AL51">
        <v>50.002813713212262</v>
      </c>
      <c r="AM51">
        <v>7.0533918154873723</v>
      </c>
      <c r="AN51">
        <v>0</v>
      </c>
      <c r="AO51">
        <v>0</v>
      </c>
      <c r="AP51">
        <v>0.33862585848465876</v>
      </c>
      <c r="AQ51">
        <v>0</v>
      </c>
      <c r="AR51">
        <v>11.673477182216656</v>
      </c>
      <c r="AS51">
        <v>6.9934069931120852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32.961693166462453</v>
      </c>
      <c r="BB51">
        <f t="shared" si="0"/>
        <v>755.59555961972228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270.84866992204809</v>
      </c>
      <c r="L52">
        <v>1.0018752099145181</v>
      </c>
      <c r="M52">
        <v>62.975556393632758</v>
      </c>
      <c r="N52">
        <v>51.399796383622828</v>
      </c>
      <c r="O52">
        <v>36.262514194531825</v>
      </c>
      <c r="P52">
        <v>24.023505773074156</v>
      </c>
      <c r="Q52">
        <v>9.5009787019296681</v>
      </c>
      <c r="R52">
        <v>18.389752088040503</v>
      </c>
      <c r="S52">
        <v>11.480754716131498</v>
      </c>
      <c r="T52">
        <v>0</v>
      </c>
      <c r="U52">
        <v>51.921231609579372</v>
      </c>
      <c r="V52">
        <v>7.9878630024419</v>
      </c>
      <c r="W52">
        <v>14.982008152022132</v>
      </c>
      <c r="X52">
        <v>64.991941936744908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30.086767769567938</v>
      </c>
      <c r="AH52">
        <v>0</v>
      </c>
      <c r="AI52">
        <v>0</v>
      </c>
      <c r="AJ52">
        <v>0</v>
      </c>
      <c r="AK52">
        <v>23.546978932895009</v>
      </c>
      <c r="AL52">
        <v>50.002813713212262</v>
      </c>
      <c r="AM52">
        <v>7.0533918154873723</v>
      </c>
      <c r="AN52">
        <v>0</v>
      </c>
      <c r="AO52">
        <v>0</v>
      </c>
      <c r="AP52">
        <v>0.33862585848465876</v>
      </c>
      <c r="AQ52">
        <v>0</v>
      </c>
      <c r="AR52">
        <v>11.673477182216656</v>
      </c>
      <c r="AS52">
        <v>6.9934069931120852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31.578307852575222</v>
      </c>
      <c r="BB52">
        <f t="shared" si="0"/>
        <v>723.88360249611492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270.84866992204809</v>
      </c>
      <c r="L53">
        <v>1.0018752099145181</v>
      </c>
      <c r="M53">
        <v>62.975556393632758</v>
      </c>
      <c r="N53">
        <v>51.399796383622828</v>
      </c>
      <c r="O53">
        <v>36.262514194531825</v>
      </c>
      <c r="P53">
        <v>24.023505773074156</v>
      </c>
      <c r="Q53">
        <v>9.5009787019296681</v>
      </c>
      <c r="R53">
        <v>18.389752088040503</v>
      </c>
      <c r="S53">
        <v>11.480754716131498</v>
      </c>
      <c r="T53">
        <v>0</v>
      </c>
      <c r="U53">
        <v>51.921231609579372</v>
      </c>
      <c r="V53">
        <v>7.9878630024419</v>
      </c>
      <c r="W53">
        <v>14.982008152022132</v>
      </c>
      <c r="X53">
        <v>64.991941936744908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30.086767769567938</v>
      </c>
      <c r="AH53">
        <v>0</v>
      </c>
      <c r="AI53">
        <v>0</v>
      </c>
      <c r="AJ53">
        <v>0</v>
      </c>
      <c r="AK53">
        <v>23.546978932895009</v>
      </c>
      <c r="AL53">
        <v>50.002813713212262</v>
      </c>
      <c r="AM53">
        <v>7.0533918154873723</v>
      </c>
      <c r="AN53">
        <v>0</v>
      </c>
      <c r="AO53">
        <v>0</v>
      </c>
      <c r="AP53">
        <v>0.33862585848465876</v>
      </c>
      <c r="AQ53">
        <v>0</v>
      </c>
      <c r="AR53">
        <v>3.8911589079524109</v>
      </c>
      <c r="AS53">
        <v>6.9934069931120852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31.253006948710979</v>
      </c>
      <c r="BB53">
        <f t="shared" si="0"/>
        <v>716.42658512571495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270.84866992204809</v>
      </c>
      <c r="L54">
        <v>1.0019299453530561</v>
      </c>
      <c r="M54">
        <v>62.975556393632758</v>
      </c>
      <c r="N54">
        <v>51.399796383622828</v>
      </c>
      <c r="O54">
        <v>36.262514194531825</v>
      </c>
      <c r="P54">
        <v>24.023505773074156</v>
      </c>
      <c r="Q54">
        <v>9.5009787019296681</v>
      </c>
      <c r="R54">
        <v>18.389752088040503</v>
      </c>
      <c r="S54">
        <v>11.480754716131498</v>
      </c>
      <c r="T54">
        <v>0</v>
      </c>
      <c r="U54">
        <v>51.921231609579372</v>
      </c>
      <c r="V54">
        <v>7.9878630024419</v>
      </c>
      <c r="W54">
        <v>14.982008152022132</v>
      </c>
      <c r="X54">
        <v>64.991941936744908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30.086767769567938</v>
      </c>
      <c r="AH54">
        <v>0</v>
      </c>
      <c r="AI54">
        <v>0</v>
      </c>
      <c r="AJ54">
        <v>0</v>
      </c>
      <c r="AK54">
        <v>23.546978932895009</v>
      </c>
      <c r="AL54">
        <v>9.5657553554409063</v>
      </c>
      <c r="AM54">
        <v>7.0533918154873723</v>
      </c>
      <c r="AN54">
        <v>0</v>
      </c>
      <c r="AO54">
        <v>0</v>
      </c>
      <c r="AP54">
        <v>0.33862585848465876</v>
      </c>
      <c r="AQ54">
        <v>0</v>
      </c>
      <c r="AR54">
        <v>3.8911589079524109</v>
      </c>
      <c r="AS54">
        <v>6.9934069931120852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29.562740197297472</v>
      </c>
      <c r="BB54">
        <f t="shared" si="0"/>
        <v>677.67984825479573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270.84866992204809</v>
      </c>
      <c r="L55">
        <v>1.0018599663224335</v>
      </c>
      <c r="M55">
        <v>62.975556393632758</v>
      </c>
      <c r="N55">
        <v>51.399796383622828</v>
      </c>
      <c r="O55">
        <v>36.262514194531825</v>
      </c>
      <c r="P55">
        <v>24.023505773074156</v>
      </c>
      <c r="Q55">
        <v>3.0047168903444481</v>
      </c>
      <c r="R55">
        <v>6.0740511684560676</v>
      </c>
      <c r="S55">
        <v>4.0107595698285712</v>
      </c>
      <c r="T55">
        <v>0</v>
      </c>
      <c r="U55">
        <v>51.921231609579372</v>
      </c>
      <c r="V55">
        <v>0</v>
      </c>
      <c r="W55">
        <v>14.981126833418909</v>
      </c>
      <c r="X55">
        <v>64.991941936744908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6.2254632259444795</v>
      </c>
      <c r="AG55">
        <v>30.086767769567938</v>
      </c>
      <c r="AH55">
        <v>0</v>
      </c>
      <c r="AI55">
        <v>0</v>
      </c>
      <c r="AJ55">
        <v>0</v>
      </c>
      <c r="AK55">
        <v>23.546978932895009</v>
      </c>
      <c r="AL55">
        <v>1.9131513825226658</v>
      </c>
      <c r="AM55">
        <v>7.0533918154873723</v>
      </c>
      <c r="AN55">
        <v>0</v>
      </c>
      <c r="AO55">
        <v>0</v>
      </c>
      <c r="AP55">
        <v>0.33862585848465876</v>
      </c>
      <c r="AQ55">
        <v>0</v>
      </c>
      <c r="AR55">
        <v>7.7823182742642452</v>
      </c>
      <c r="AS55">
        <v>6.9934069931120852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28.233217898564288</v>
      </c>
      <c r="BB55">
        <f t="shared" si="0"/>
        <v>647.20261699531864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270.84866992204809</v>
      </c>
      <c r="L56">
        <v>1.0018599663224335</v>
      </c>
      <c r="M56">
        <v>62.975556393632758</v>
      </c>
      <c r="N56">
        <v>51.399796383622828</v>
      </c>
      <c r="O56">
        <v>36.262514194531825</v>
      </c>
      <c r="P56">
        <v>24.023505773074156</v>
      </c>
      <c r="Q56">
        <v>3.0047168903444481</v>
      </c>
      <c r="R56">
        <v>5.0205775909194807</v>
      </c>
      <c r="S56">
        <v>4.0107595698285712</v>
      </c>
      <c r="T56">
        <v>0</v>
      </c>
      <c r="U56">
        <v>51.921231609579372</v>
      </c>
      <c r="V56">
        <v>0</v>
      </c>
      <c r="W56">
        <v>5.0172278194836286</v>
      </c>
      <c r="X56">
        <v>64.991941936744908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6.2254632259444795</v>
      </c>
      <c r="AG56">
        <v>30.086767769567938</v>
      </c>
      <c r="AH56">
        <v>0</v>
      </c>
      <c r="AI56">
        <v>0</v>
      </c>
      <c r="AJ56">
        <v>0</v>
      </c>
      <c r="AK56">
        <v>23.546978932895009</v>
      </c>
      <c r="AL56">
        <v>1.9131513825226658</v>
      </c>
      <c r="AM56">
        <v>7.0533918154873723</v>
      </c>
      <c r="AN56">
        <v>0</v>
      </c>
      <c r="AO56">
        <v>0</v>
      </c>
      <c r="AP56">
        <v>0.33862585848465876</v>
      </c>
      <c r="AQ56">
        <v>0</v>
      </c>
      <c r="AR56">
        <v>15.56463654852849</v>
      </c>
      <c r="AS56">
        <v>6.9934069931120852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28.097992628105004</v>
      </c>
      <c r="BB56">
        <f t="shared" si="0"/>
        <v>644.10278794857015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270.84866992204809</v>
      </c>
      <c r="L57">
        <v>1.0018599663224335</v>
      </c>
      <c r="M57">
        <v>62.975556393632758</v>
      </c>
      <c r="N57">
        <v>51.399796383622828</v>
      </c>
      <c r="O57">
        <v>36.262514194531825</v>
      </c>
      <c r="P57">
        <v>24.023505773074156</v>
      </c>
      <c r="Q57">
        <v>3.0047168903444481</v>
      </c>
      <c r="R57">
        <v>5.0203065569371139</v>
      </c>
      <c r="S57">
        <v>4.0107595698285712</v>
      </c>
      <c r="T57">
        <v>0</v>
      </c>
      <c r="U57">
        <v>51.921231609579372</v>
      </c>
      <c r="V57">
        <v>0</v>
      </c>
      <c r="W57">
        <v>5.0172278194836286</v>
      </c>
      <c r="X57">
        <v>64.991941936744908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6.2254632259444795</v>
      </c>
      <c r="AG57">
        <v>30.086767769567938</v>
      </c>
      <c r="AH57">
        <v>0</v>
      </c>
      <c r="AI57">
        <v>0</v>
      </c>
      <c r="AJ57">
        <v>0</v>
      </c>
      <c r="AK57">
        <v>23.546978932895009</v>
      </c>
      <c r="AL57">
        <v>9.5657553554409063</v>
      </c>
      <c r="AM57">
        <v>7.0533918154873723</v>
      </c>
      <c r="AN57">
        <v>0</v>
      </c>
      <c r="AO57">
        <v>0</v>
      </c>
      <c r="AP57">
        <v>0.33862585848465876</v>
      </c>
      <c r="AQ57">
        <v>0</v>
      </c>
      <c r="AR57">
        <v>15.56463654852849</v>
      </c>
      <c r="AS57">
        <v>6.9934069931120852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28.417860144952527</v>
      </c>
      <c r="BB57">
        <f t="shared" si="0"/>
        <v>651.43525337065853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270.84866992204809</v>
      </c>
      <c r="L58">
        <v>1.0019299453530561</v>
      </c>
      <c r="M58">
        <v>62.975556393632758</v>
      </c>
      <c r="N58">
        <v>51.399796383622828</v>
      </c>
      <c r="O58">
        <v>36.262514194531825</v>
      </c>
      <c r="P58">
        <v>24.023505773074156</v>
      </c>
      <c r="Q58">
        <v>3.0047168903444481</v>
      </c>
      <c r="R58">
        <v>5.0203065569371139</v>
      </c>
      <c r="S58">
        <v>4.0107595698285712</v>
      </c>
      <c r="T58">
        <v>0</v>
      </c>
      <c r="U58">
        <v>51.921231609579372</v>
      </c>
      <c r="V58">
        <v>0</v>
      </c>
      <c r="W58">
        <v>5.0172278194836286</v>
      </c>
      <c r="X58">
        <v>64.991941936744908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6.2254632259444795</v>
      </c>
      <c r="AG58">
        <v>30.086767769567938</v>
      </c>
      <c r="AH58">
        <v>0</v>
      </c>
      <c r="AI58">
        <v>0</v>
      </c>
      <c r="AJ58">
        <v>0</v>
      </c>
      <c r="AK58">
        <v>23.546978932895009</v>
      </c>
      <c r="AL58">
        <v>9.5657553554409063</v>
      </c>
      <c r="AM58">
        <v>7.0533918154873723</v>
      </c>
      <c r="AN58">
        <v>0</v>
      </c>
      <c r="AO58">
        <v>0</v>
      </c>
      <c r="AP58">
        <v>0.33862585848465876</v>
      </c>
      <c r="AQ58">
        <v>0</v>
      </c>
      <c r="AR58">
        <v>15.56463654852849</v>
      </c>
      <c r="AS58">
        <v>6.9934069931120852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28.41786307007601</v>
      </c>
      <c r="BB58">
        <f t="shared" si="0"/>
        <v>651.4353204245657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270.84866992204809</v>
      </c>
      <c r="L59">
        <v>1.0019299453530561</v>
      </c>
      <c r="M59">
        <v>62.975556393632758</v>
      </c>
      <c r="N59">
        <v>51.399796383622828</v>
      </c>
      <c r="O59">
        <v>36.262514194531825</v>
      </c>
      <c r="P59">
        <v>24.023505773074156</v>
      </c>
      <c r="Q59">
        <v>3.0047168903444481</v>
      </c>
      <c r="R59">
        <v>5.0203065569371139</v>
      </c>
      <c r="S59">
        <v>4.0107595698285712</v>
      </c>
      <c r="T59">
        <v>0</v>
      </c>
      <c r="U59">
        <v>51.921231609579372</v>
      </c>
      <c r="V59">
        <v>0</v>
      </c>
      <c r="W59">
        <v>5.0172278194836286</v>
      </c>
      <c r="X59">
        <v>64.991941936744908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6.2254632259444795</v>
      </c>
      <c r="AG59">
        <v>30.086767769567938</v>
      </c>
      <c r="AH59">
        <v>0</v>
      </c>
      <c r="AI59">
        <v>0</v>
      </c>
      <c r="AJ59">
        <v>0</v>
      </c>
      <c r="AK59">
        <v>23.546978932895009</v>
      </c>
      <c r="AL59">
        <v>9.5657553554409063</v>
      </c>
      <c r="AM59">
        <v>7.0533918154873723</v>
      </c>
      <c r="AN59">
        <v>0</v>
      </c>
      <c r="AO59">
        <v>0</v>
      </c>
      <c r="AP59">
        <v>0.33862585848465876</v>
      </c>
      <c r="AQ59">
        <v>10.89701666374452</v>
      </c>
      <c r="AR59">
        <v>15.56463654852849</v>
      </c>
      <c r="AS59">
        <v>6.9934069931120852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28.873358366620529</v>
      </c>
      <c r="BB59">
        <f t="shared" si="0"/>
        <v>661.87684179176563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270.84866992204809</v>
      </c>
      <c r="L60">
        <v>1.0019299453530561</v>
      </c>
      <c r="M60">
        <v>62.975556393632758</v>
      </c>
      <c r="N60">
        <v>51.399796383622828</v>
      </c>
      <c r="O60">
        <v>36.262514194531825</v>
      </c>
      <c r="P60">
        <v>24.023505773074156</v>
      </c>
      <c r="Q60">
        <v>3.0047168903444481</v>
      </c>
      <c r="R60">
        <v>5.0203065569371139</v>
      </c>
      <c r="S60">
        <v>4.0107595698285712</v>
      </c>
      <c r="T60">
        <v>0</v>
      </c>
      <c r="U60">
        <v>51.921231609579372</v>
      </c>
      <c r="V60">
        <v>0</v>
      </c>
      <c r="W60">
        <v>5.0172278194836286</v>
      </c>
      <c r="X60">
        <v>64.991941936744908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6.2254632259444795</v>
      </c>
      <c r="AG60">
        <v>30.086767769567938</v>
      </c>
      <c r="AH60">
        <v>0</v>
      </c>
      <c r="AI60">
        <v>0</v>
      </c>
      <c r="AJ60">
        <v>0</v>
      </c>
      <c r="AK60">
        <v>23.546978932895009</v>
      </c>
      <c r="AL60">
        <v>9.5657553554409063</v>
      </c>
      <c r="AM60">
        <v>7.0533918154873723</v>
      </c>
      <c r="AN60">
        <v>0</v>
      </c>
      <c r="AO60">
        <v>0</v>
      </c>
      <c r="AP60">
        <v>0.33862585848465876</v>
      </c>
      <c r="AQ60">
        <v>21.794033327489039</v>
      </c>
      <c r="AR60">
        <v>15.56463654852849</v>
      </c>
      <c r="AS60">
        <v>6.9934069931120852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29.328853663165049</v>
      </c>
      <c r="BB60">
        <f t="shared" si="0"/>
        <v>672.31836315896567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270.84866992204809</v>
      </c>
      <c r="L61">
        <v>1.0019299453530561</v>
      </c>
      <c r="M61">
        <v>62.975556393632758</v>
      </c>
      <c r="N61">
        <v>51.399796383622828</v>
      </c>
      <c r="O61">
        <v>36.262514194531825</v>
      </c>
      <c r="P61">
        <v>24.023505773074156</v>
      </c>
      <c r="Q61">
        <v>3.0047168903444481</v>
      </c>
      <c r="R61">
        <v>5.0203065569371139</v>
      </c>
      <c r="S61">
        <v>4.0107595698285712</v>
      </c>
      <c r="T61">
        <v>0</v>
      </c>
      <c r="U61">
        <v>51.921231609579372</v>
      </c>
      <c r="V61">
        <v>0</v>
      </c>
      <c r="W61">
        <v>5.0172278194836286</v>
      </c>
      <c r="X61">
        <v>64.991941936744908</v>
      </c>
      <c r="Y61">
        <v>0</v>
      </c>
      <c r="Z61">
        <v>2.8874411496556043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6.2254632259444795</v>
      </c>
      <c r="AG61">
        <v>30.086767769567938</v>
      </c>
      <c r="AH61">
        <v>0</v>
      </c>
      <c r="AI61">
        <v>0</v>
      </c>
      <c r="AJ61">
        <v>0</v>
      </c>
      <c r="AK61">
        <v>23.546978932895009</v>
      </c>
      <c r="AL61">
        <v>9.5657553554409063</v>
      </c>
      <c r="AM61">
        <v>7.0533918154873723</v>
      </c>
      <c r="AN61">
        <v>0</v>
      </c>
      <c r="AO61">
        <v>0</v>
      </c>
      <c r="AP61">
        <v>0.33862585848465876</v>
      </c>
      <c r="AQ61">
        <v>32.691049991233562</v>
      </c>
      <c r="AR61">
        <v>5.8367388202880397</v>
      </c>
      <c r="AS61">
        <v>6.9934069931120852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29.498417874724723</v>
      </c>
      <c r="BB61">
        <f t="shared" si="0"/>
        <v>676.20535903256564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270.84866992204809</v>
      </c>
      <c r="L62">
        <v>1.0019299453530561</v>
      </c>
      <c r="M62">
        <v>62.975556393632758</v>
      </c>
      <c r="N62">
        <v>51.399796383622828</v>
      </c>
      <c r="O62">
        <v>36.262514194531825</v>
      </c>
      <c r="P62">
        <v>24.023505773074156</v>
      </c>
      <c r="Q62">
        <v>3.0047168903444481</v>
      </c>
      <c r="R62">
        <v>5.0203065569371139</v>
      </c>
      <c r="S62">
        <v>4.0107595698285712</v>
      </c>
      <c r="T62">
        <v>0</v>
      </c>
      <c r="U62">
        <v>51.921231609579372</v>
      </c>
      <c r="V62">
        <v>0</v>
      </c>
      <c r="W62">
        <v>5.0172278194836286</v>
      </c>
      <c r="X62">
        <v>64.991941936744908</v>
      </c>
      <c r="Y62">
        <v>0</v>
      </c>
      <c r="Z62">
        <v>2.8874411496556043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6.2254632259444795</v>
      </c>
      <c r="AG62">
        <v>30.086767769567938</v>
      </c>
      <c r="AH62">
        <v>0</v>
      </c>
      <c r="AI62">
        <v>0</v>
      </c>
      <c r="AJ62">
        <v>0</v>
      </c>
      <c r="AK62">
        <v>23.546978932895009</v>
      </c>
      <c r="AL62">
        <v>9.5657553554409063</v>
      </c>
      <c r="AM62">
        <v>7.0533918154873723</v>
      </c>
      <c r="AN62">
        <v>0</v>
      </c>
      <c r="AO62">
        <v>0</v>
      </c>
      <c r="AP62">
        <v>0.33862585848465876</v>
      </c>
      <c r="AQ62">
        <v>43.588066654978078</v>
      </c>
      <c r="AR62">
        <v>5.8367388202880397</v>
      </c>
      <c r="AS62">
        <v>6.9934069931120852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29.953913171269242</v>
      </c>
      <c r="BB62">
        <f t="shared" si="0"/>
        <v>686.64688039976568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280.87913707364862</v>
      </c>
      <c r="L63">
        <v>1.0019299453530561</v>
      </c>
      <c r="M63">
        <v>62.975556393632758</v>
      </c>
      <c r="N63">
        <v>51.399796383622828</v>
      </c>
      <c r="O63">
        <v>36.262514194531825</v>
      </c>
      <c r="P63">
        <v>24.023505773074156</v>
      </c>
      <c r="Q63">
        <v>9.5009787019296681</v>
      </c>
      <c r="R63">
        <v>15.865338499767002</v>
      </c>
      <c r="S63">
        <v>11.480754716131498</v>
      </c>
      <c r="T63">
        <v>0</v>
      </c>
      <c r="U63">
        <v>51.921231609579372</v>
      </c>
      <c r="V63">
        <v>7.9877548866397659</v>
      </c>
      <c r="W63">
        <v>14.981126833418909</v>
      </c>
      <c r="X63">
        <v>64.991941936744908</v>
      </c>
      <c r="Y63">
        <v>0</v>
      </c>
      <c r="Z63">
        <v>2.8874411496556043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6.2254632259444795</v>
      </c>
      <c r="AG63">
        <v>30.086767769567938</v>
      </c>
      <c r="AH63">
        <v>0</v>
      </c>
      <c r="AI63">
        <v>0</v>
      </c>
      <c r="AJ63">
        <v>0</v>
      </c>
      <c r="AK63">
        <v>23.546978932895009</v>
      </c>
      <c r="AL63">
        <v>9.5657553554409063</v>
      </c>
      <c r="AM63">
        <v>7.0533918154873723</v>
      </c>
      <c r="AN63">
        <v>0</v>
      </c>
      <c r="AO63">
        <v>0</v>
      </c>
      <c r="AP63">
        <v>0.33862585848465876</v>
      </c>
      <c r="AQ63">
        <v>43.588066654978078</v>
      </c>
      <c r="AR63">
        <v>5.8367388202880397</v>
      </c>
      <c r="AS63">
        <v>6.9934069931120852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32.160677707300174</v>
      </c>
      <c r="BB63">
        <f t="shared" si="0"/>
        <v>737.23352581662857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295.92684113491578</v>
      </c>
      <c r="L64">
        <v>1.0019299453530561</v>
      </c>
      <c r="M64">
        <v>62.975556393632758</v>
      </c>
      <c r="N64">
        <v>51.399796383622828</v>
      </c>
      <c r="O64">
        <v>36.262514194531825</v>
      </c>
      <c r="P64">
        <v>24.023505773074156</v>
      </c>
      <c r="Q64">
        <v>9.5009787019296681</v>
      </c>
      <c r="R64">
        <v>18.389752088040503</v>
      </c>
      <c r="S64">
        <v>11.480754716131498</v>
      </c>
      <c r="T64">
        <v>0</v>
      </c>
      <c r="U64">
        <v>51.921231609579372</v>
      </c>
      <c r="V64">
        <v>7.9878630024419</v>
      </c>
      <c r="W64">
        <v>14.981126833418909</v>
      </c>
      <c r="X64">
        <v>64.991941936744908</v>
      </c>
      <c r="Y64">
        <v>0</v>
      </c>
      <c r="Z64">
        <v>2.8874411496556043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6.2254632259444795</v>
      </c>
      <c r="AG64">
        <v>30.086767769567938</v>
      </c>
      <c r="AH64">
        <v>0</v>
      </c>
      <c r="AI64">
        <v>0</v>
      </c>
      <c r="AJ64">
        <v>0</v>
      </c>
      <c r="AK64">
        <v>23.546978932895009</v>
      </c>
      <c r="AL64">
        <v>9.5657553554409063</v>
      </c>
      <c r="AM64">
        <v>7.0533918154873723</v>
      </c>
      <c r="AN64">
        <v>0</v>
      </c>
      <c r="AO64">
        <v>0</v>
      </c>
      <c r="AP64">
        <v>0.33862585848465876</v>
      </c>
      <c r="AQ64">
        <v>43.588066654978078</v>
      </c>
      <c r="AR64">
        <v>5.8367388202880397</v>
      </c>
      <c r="AS64">
        <v>6.9934069931120852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32.895196744291503</v>
      </c>
      <c r="BB64">
        <f t="shared" si="0"/>
        <v>754.07123254497992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321.00502252399019</v>
      </c>
      <c r="L65">
        <v>1.0019299453530561</v>
      </c>
      <c r="M65">
        <v>62.975556393632758</v>
      </c>
      <c r="N65">
        <v>51.399796383622828</v>
      </c>
      <c r="O65">
        <v>36.262514194531825</v>
      </c>
      <c r="P65">
        <v>24.023505773074156</v>
      </c>
      <c r="Q65">
        <v>9.5009787019296681</v>
      </c>
      <c r="R65">
        <v>18.389752088040503</v>
      </c>
      <c r="S65">
        <v>11.480754716131498</v>
      </c>
      <c r="T65">
        <v>0</v>
      </c>
      <c r="U65">
        <v>51.921231609579372</v>
      </c>
      <c r="V65">
        <v>7.9878630024419</v>
      </c>
      <c r="W65">
        <v>14.981126833418909</v>
      </c>
      <c r="X65">
        <v>64.991941936744908</v>
      </c>
      <c r="Y65">
        <v>0</v>
      </c>
      <c r="Z65">
        <v>2.8874411496556043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6.2254632259444795</v>
      </c>
      <c r="AG65">
        <v>30.086767769567938</v>
      </c>
      <c r="AH65">
        <v>0</v>
      </c>
      <c r="AI65">
        <v>0</v>
      </c>
      <c r="AJ65">
        <v>0</v>
      </c>
      <c r="AK65">
        <v>23.546978932895009</v>
      </c>
      <c r="AL65">
        <v>9.5657553554409063</v>
      </c>
      <c r="AM65">
        <v>7.0533918154873723</v>
      </c>
      <c r="AN65">
        <v>0</v>
      </c>
      <c r="AO65">
        <v>0</v>
      </c>
      <c r="AP65">
        <v>0.33862585848465876</v>
      </c>
      <c r="AQ65">
        <v>43.588066654978078</v>
      </c>
      <c r="AR65">
        <v>7.7823182742642452</v>
      </c>
      <c r="AS65">
        <v>6.9934069931120852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34.024789947531005</v>
      </c>
      <c r="BB65">
        <f t="shared" si="0"/>
        <v>779.96540018479129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346.0832126188015</v>
      </c>
      <c r="L66">
        <v>1.0019299453530561</v>
      </c>
      <c r="M66">
        <v>62.975556393632758</v>
      </c>
      <c r="N66">
        <v>51.399796383622828</v>
      </c>
      <c r="O66">
        <v>36.262514194531825</v>
      </c>
      <c r="P66">
        <v>24.023505773074156</v>
      </c>
      <c r="Q66">
        <v>9.5009787019296681</v>
      </c>
      <c r="R66">
        <v>18.389752088040503</v>
      </c>
      <c r="S66">
        <v>11.480754716131498</v>
      </c>
      <c r="T66">
        <v>0</v>
      </c>
      <c r="U66">
        <v>51.921231609579372</v>
      </c>
      <c r="V66">
        <v>7.9878630024419</v>
      </c>
      <c r="W66">
        <v>14.981126833418909</v>
      </c>
      <c r="X66">
        <v>64.991941936744908</v>
      </c>
      <c r="Y66">
        <v>0</v>
      </c>
      <c r="Z66">
        <v>2.8874411496556043</v>
      </c>
      <c r="AA66">
        <v>0</v>
      </c>
      <c r="AB66">
        <v>0</v>
      </c>
      <c r="AC66">
        <v>0</v>
      </c>
      <c r="AD66">
        <v>0</v>
      </c>
      <c r="AE66">
        <v>2.2887705894385308</v>
      </c>
      <c r="AF66">
        <v>6.2254632259444795</v>
      </c>
      <c r="AG66">
        <v>30.086767769567938</v>
      </c>
      <c r="AH66">
        <v>0</v>
      </c>
      <c r="AI66">
        <v>0</v>
      </c>
      <c r="AJ66">
        <v>0</v>
      </c>
      <c r="AK66">
        <v>23.546978932895009</v>
      </c>
      <c r="AL66">
        <v>9.5657553554409063</v>
      </c>
      <c r="AM66">
        <v>7.0533918154873723</v>
      </c>
      <c r="AN66">
        <v>0</v>
      </c>
      <c r="AO66">
        <v>0</v>
      </c>
      <c r="AP66">
        <v>0.33862585848465876</v>
      </c>
      <c r="AQ66">
        <v>43.588066654978078</v>
      </c>
      <c r="AR66">
        <v>7.7823182742642452</v>
      </c>
      <c r="AS66">
        <v>6.9934069931120852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35.168728904132678</v>
      </c>
      <c r="BB66">
        <f t="shared" si="0"/>
        <v>806.18842191243925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351.0967721354786</v>
      </c>
      <c r="L67">
        <v>1.0019299453530561</v>
      </c>
      <c r="M67">
        <v>62.975556393632758</v>
      </c>
      <c r="N67">
        <v>51.399796383622828</v>
      </c>
      <c r="O67">
        <v>36.262514194531825</v>
      </c>
      <c r="P67">
        <v>24.023505773074156</v>
      </c>
      <c r="Q67">
        <v>9.5009787019296681</v>
      </c>
      <c r="R67">
        <v>18.389752088040503</v>
      </c>
      <c r="S67">
        <v>11.480754716131498</v>
      </c>
      <c r="T67">
        <v>0</v>
      </c>
      <c r="U67">
        <v>51.921231609579372</v>
      </c>
      <c r="V67">
        <v>7.9878630024419</v>
      </c>
      <c r="W67">
        <v>14.773723467118963</v>
      </c>
      <c r="X67">
        <v>64.991941936744908</v>
      </c>
      <c r="Y67">
        <v>0</v>
      </c>
      <c r="Z67">
        <v>2.8874411496556043</v>
      </c>
      <c r="AA67">
        <v>1.6706605134627428</v>
      </c>
      <c r="AB67">
        <v>0</v>
      </c>
      <c r="AC67">
        <v>0</v>
      </c>
      <c r="AD67">
        <v>0</v>
      </c>
      <c r="AE67">
        <v>7.3240659757879358</v>
      </c>
      <c r="AF67">
        <v>6.2254632259444795</v>
      </c>
      <c r="AG67">
        <v>30.086767769567938</v>
      </c>
      <c r="AH67">
        <v>0</v>
      </c>
      <c r="AI67">
        <v>0</v>
      </c>
      <c r="AJ67">
        <v>0</v>
      </c>
      <c r="AK67">
        <v>23.546978932895009</v>
      </c>
      <c r="AL67">
        <v>9.5657553554409063</v>
      </c>
      <c r="AM67">
        <v>7.0533918154873723</v>
      </c>
      <c r="AN67">
        <v>0</v>
      </c>
      <c r="AO67">
        <v>0</v>
      </c>
      <c r="AP67">
        <v>0.33862585848465876</v>
      </c>
      <c r="AQ67">
        <v>43.588066654978078</v>
      </c>
      <c r="AR67">
        <v>6.3231333400125234</v>
      </c>
      <c r="AS67">
        <v>6.9934069931120852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35.588941257578853</v>
      </c>
      <c r="BB67">
        <f t="shared" si="0"/>
        <v>815.82113667493059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351.0967721354786</v>
      </c>
      <c r="L68">
        <v>1.0019299453530561</v>
      </c>
      <c r="M68">
        <v>62.975556393632758</v>
      </c>
      <c r="N68">
        <v>51.399796383622828</v>
      </c>
      <c r="O68">
        <v>36.262514194531825</v>
      </c>
      <c r="P68">
        <v>24.023505773074156</v>
      </c>
      <c r="Q68">
        <v>9.5009787019296681</v>
      </c>
      <c r="R68">
        <v>18.389752088040503</v>
      </c>
      <c r="S68">
        <v>11.480754716131498</v>
      </c>
      <c r="T68">
        <v>0</v>
      </c>
      <c r="U68">
        <v>51.921231609579372</v>
      </c>
      <c r="V68">
        <v>7.9878630024419</v>
      </c>
      <c r="W68">
        <v>14.773723467118963</v>
      </c>
      <c r="X68">
        <v>64.991941936744908</v>
      </c>
      <c r="Y68">
        <v>0</v>
      </c>
      <c r="Z68">
        <v>2.8874411496556043</v>
      </c>
      <c r="AA68">
        <v>1.6706605134627428</v>
      </c>
      <c r="AB68">
        <v>1.1898985016697974</v>
      </c>
      <c r="AC68">
        <v>0</v>
      </c>
      <c r="AD68">
        <v>0</v>
      </c>
      <c r="AE68">
        <v>7.3240659757879358</v>
      </c>
      <c r="AF68">
        <v>6.2254632259444795</v>
      </c>
      <c r="AG68">
        <v>30.086767769567938</v>
      </c>
      <c r="AH68">
        <v>0</v>
      </c>
      <c r="AI68">
        <v>0</v>
      </c>
      <c r="AJ68">
        <v>0</v>
      </c>
      <c r="AK68">
        <v>23.546978932895009</v>
      </c>
      <c r="AL68">
        <v>9.5657553554409063</v>
      </c>
      <c r="AM68">
        <v>7.0533918154873723</v>
      </c>
      <c r="AN68">
        <v>0</v>
      </c>
      <c r="AO68">
        <v>0</v>
      </c>
      <c r="AP68">
        <v>0.33862585848465876</v>
      </c>
      <c r="AQ68">
        <v>43.588066654978078</v>
      </c>
      <c r="AR68">
        <v>6.3231333400125234</v>
      </c>
      <c r="AS68">
        <v>6.9934069931120852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35.63867901494865</v>
      </c>
      <c r="BB68">
        <f t="shared" ref="BB68:BB99" si="1">SUM(B68:AZ68)-BA68</f>
        <v>816.9612974192305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416.30094845551525</v>
      </c>
      <c r="L69">
        <v>1.0019299453530561</v>
      </c>
      <c r="M69">
        <v>62.975556393632758</v>
      </c>
      <c r="N69">
        <v>51.399796383622828</v>
      </c>
      <c r="O69">
        <v>36.262514194531825</v>
      </c>
      <c r="P69">
        <v>24.023505773074156</v>
      </c>
      <c r="Q69">
        <v>9.5009787019296681</v>
      </c>
      <c r="R69">
        <v>18.389752088040503</v>
      </c>
      <c r="S69">
        <v>11.480754716131498</v>
      </c>
      <c r="T69">
        <v>0</v>
      </c>
      <c r="U69">
        <v>51.921231609579372</v>
      </c>
      <c r="V69">
        <v>7.9878630024419</v>
      </c>
      <c r="W69">
        <v>14.773723467118963</v>
      </c>
      <c r="X69">
        <v>64.991941936744908</v>
      </c>
      <c r="Y69">
        <v>0</v>
      </c>
      <c r="Z69">
        <v>0.6784856205385098</v>
      </c>
      <c r="AA69">
        <v>6.1605615028177825</v>
      </c>
      <c r="AB69">
        <v>5.8780992493216431</v>
      </c>
      <c r="AC69">
        <v>4.3162457863702777</v>
      </c>
      <c r="AD69">
        <v>0</v>
      </c>
      <c r="AE69">
        <v>7.3240659757879358</v>
      </c>
      <c r="AF69">
        <v>6.2254632259444795</v>
      </c>
      <c r="AG69">
        <v>30.086767769567938</v>
      </c>
      <c r="AH69">
        <v>1.264569857754122</v>
      </c>
      <c r="AI69">
        <v>0</v>
      </c>
      <c r="AJ69">
        <v>0</v>
      </c>
      <c r="AK69">
        <v>23.546978932895009</v>
      </c>
      <c r="AL69">
        <v>9.5657553554409063</v>
      </c>
      <c r="AM69">
        <v>7.0533918154873723</v>
      </c>
      <c r="AN69">
        <v>0</v>
      </c>
      <c r="AO69">
        <v>0</v>
      </c>
      <c r="AP69">
        <v>0.33862585848465876</v>
      </c>
      <c r="AQ69">
        <v>43.588066654978078</v>
      </c>
      <c r="AR69">
        <v>15.078241570444584</v>
      </c>
      <c r="AS69">
        <v>8.2972621690670003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39.309266660927321</v>
      </c>
      <c r="BB69">
        <f t="shared" si="1"/>
        <v>901.10381135168984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416.30094845551525</v>
      </c>
      <c r="L70">
        <v>1.0018698394158041</v>
      </c>
      <c r="M70">
        <v>62.975556393632758</v>
      </c>
      <c r="N70">
        <v>51.399796383622828</v>
      </c>
      <c r="O70">
        <v>36.262514194531825</v>
      </c>
      <c r="P70">
        <v>24.023505773074156</v>
      </c>
      <c r="Q70">
        <v>9.5009787019296681</v>
      </c>
      <c r="R70">
        <v>18.389752088040503</v>
      </c>
      <c r="S70">
        <v>11.480754716131498</v>
      </c>
      <c r="T70">
        <v>0</v>
      </c>
      <c r="U70">
        <v>51.921231609579372</v>
      </c>
      <c r="V70">
        <v>7.9878630024419</v>
      </c>
      <c r="W70">
        <v>14.773723467118963</v>
      </c>
      <c r="X70">
        <v>64.991941936744908</v>
      </c>
      <c r="Y70">
        <v>0</v>
      </c>
      <c r="Z70">
        <v>2.8874411496556043</v>
      </c>
      <c r="AA70">
        <v>7.8312220162805257</v>
      </c>
      <c r="AB70">
        <v>5.8780992493216431</v>
      </c>
      <c r="AC70">
        <v>4.3162457863702777</v>
      </c>
      <c r="AD70">
        <v>3.5337881225213947</v>
      </c>
      <c r="AE70">
        <v>7.3240659757879358</v>
      </c>
      <c r="AF70">
        <v>6.2254632259444795</v>
      </c>
      <c r="AG70">
        <v>30.086767769567938</v>
      </c>
      <c r="AH70">
        <v>8.8519894531413055</v>
      </c>
      <c r="AI70">
        <v>0</v>
      </c>
      <c r="AJ70">
        <v>0</v>
      </c>
      <c r="AK70">
        <v>23.546978932895009</v>
      </c>
      <c r="AL70">
        <v>9.5657553554409063</v>
      </c>
      <c r="AM70">
        <v>7.0533918154873723</v>
      </c>
      <c r="AN70">
        <v>0</v>
      </c>
      <c r="AO70">
        <v>0</v>
      </c>
      <c r="AP70">
        <v>0.33862585848465876</v>
      </c>
      <c r="AQ70">
        <v>43.588066654978078</v>
      </c>
      <c r="AR70">
        <v>15.078241570444584</v>
      </c>
      <c r="AS70">
        <v>8.2972621690670003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39.936298581687552</v>
      </c>
      <c r="BB70">
        <f t="shared" si="1"/>
        <v>915.47754308548065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437.3651421061316</v>
      </c>
      <c r="L71">
        <v>1.0018812250900051</v>
      </c>
      <c r="M71">
        <v>62.975556393632758</v>
      </c>
      <c r="N71">
        <v>51.399796383622828</v>
      </c>
      <c r="O71">
        <v>36.262514194531825</v>
      </c>
      <c r="P71">
        <v>24.023505773074156</v>
      </c>
      <c r="Q71">
        <v>9.5009787019296681</v>
      </c>
      <c r="R71">
        <v>18.389752088040503</v>
      </c>
      <c r="S71">
        <v>11.480754716131498</v>
      </c>
      <c r="T71">
        <v>0</v>
      </c>
      <c r="U71">
        <v>51.921231609579372</v>
      </c>
      <c r="V71">
        <v>7.9878630024419</v>
      </c>
      <c r="W71">
        <v>14.773723467118963</v>
      </c>
      <c r="X71">
        <v>64.991941936744908</v>
      </c>
      <c r="Y71">
        <v>0</v>
      </c>
      <c r="Z71">
        <v>2.8874411496556043</v>
      </c>
      <c r="AA71">
        <v>7.8312220162805257</v>
      </c>
      <c r="AB71">
        <v>5.8780992493216431</v>
      </c>
      <c r="AC71">
        <v>4.3162457863702777</v>
      </c>
      <c r="AD71">
        <v>8.1277133093299945</v>
      </c>
      <c r="AE71">
        <v>7.3240659757879358</v>
      </c>
      <c r="AF71">
        <v>6.2254632259444795</v>
      </c>
      <c r="AG71">
        <v>30.086767769567938</v>
      </c>
      <c r="AH71">
        <v>18.547026076601963</v>
      </c>
      <c r="AI71">
        <v>0</v>
      </c>
      <c r="AJ71">
        <v>0</v>
      </c>
      <c r="AK71">
        <v>23.546978932895009</v>
      </c>
      <c r="AL71">
        <v>9.5657553554409063</v>
      </c>
      <c r="AM71">
        <v>7.0533918154873723</v>
      </c>
      <c r="AN71">
        <v>0</v>
      </c>
      <c r="AO71">
        <v>0</v>
      </c>
      <c r="AP71">
        <v>0.33862585848465876</v>
      </c>
      <c r="AQ71">
        <v>43.588066654978078</v>
      </c>
      <c r="AR71">
        <v>15.078241570444584</v>
      </c>
      <c r="AS71">
        <v>8.2972621690670003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41.414060955873751</v>
      </c>
      <c r="BB71">
        <f t="shared" si="1"/>
        <v>949.35294755785424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452.41271909148446</v>
      </c>
      <c r="L72">
        <v>1.0018812250900051</v>
      </c>
      <c r="M72">
        <v>62.975556393632758</v>
      </c>
      <c r="N72">
        <v>51.399796383622828</v>
      </c>
      <c r="O72">
        <v>36.262514194531825</v>
      </c>
      <c r="P72">
        <v>24.023505773074156</v>
      </c>
      <c r="Q72">
        <v>9.5009787019296681</v>
      </c>
      <c r="R72">
        <v>18.389752088040503</v>
      </c>
      <c r="S72">
        <v>11.480754716131498</v>
      </c>
      <c r="T72">
        <v>0</v>
      </c>
      <c r="U72">
        <v>51.921231609579372</v>
      </c>
      <c r="V72">
        <v>7.9878630024419</v>
      </c>
      <c r="W72">
        <v>14.773723467118963</v>
      </c>
      <c r="X72">
        <v>64.991941936744908</v>
      </c>
      <c r="Y72">
        <v>0</v>
      </c>
      <c r="Z72">
        <v>3.392428102692548</v>
      </c>
      <c r="AA72">
        <v>12.379595917345021</v>
      </c>
      <c r="AB72">
        <v>5.8780992493216431</v>
      </c>
      <c r="AC72">
        <v>4.3162457863702777</v>
      </c>
      <c r="AD72">
        <v>12.191569515758713</v>
      </c>
      <c r="AE72">
        <v>14.648132399499062</v>
      </c>
      <c r="AF72">
        <v>12.450926451888959</v>
      </c>
      <c r="AG72">
        <v>30.086767769567938</v>
      </c>
      <c r="AH72">
        <v>31.234877775725316</v>
      </c>
      <c r="AI72">
        <v>0</v>
      </c>
      <c r="AJ72">
        <v>0</v>
      </c>
      <c r="AK72">
        <v>23.546978932895009</v>
      </c>
      <c r="AL72">
        <v>9.5657553554409063</v>
      </c>
      <c r="AM72">
        <v>7.0533918154873723</v>
      </c>
      <c r="AN72">
        <v>0</v>
      </c>
      <c r="AO72">
        <v>0</v>
      </c>
      <c r="AP72">
        <v>0.33862585848465876</v>
      </c>
      <c r="AQ72">
        <v>43.588066654978078</v>
      </c>
      <c r="AR72">
        <v>15.078241570444584</v>
      </c>
      <c r="AS72">
        <v>8.2972621690670003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43.520871887370603</v>
      </c>
      <c r="BB72">
        <f t="shared" si="1"/>
        <v>997.64831202101925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494.54415408762952</v>
      </c>
      <c r="L73">
        <v>1.0018812250900051</v>
      </c>
      <c r="M73">
        <v>62.975556393632758</v>
      </c>
      <c r="N73">
        <v>51.399796383622828</v>
      </c>
      <c r="O73">
        <v>36.262514194531825</v>
      </c>
      <c r="P73">
        <v>24.023505773074156</v>
      </c>
      <c r="Q73">
        <v>9.5009787019296681</v>
      </c>
      <c r="R73">
        <v>18.389752088040503</v>
      </c>
      <c r="S73">
        <v>11.480754716131498</v>
      </c>
      <c r="T73">
        <v>0</v>
      </c>
      <c r="U73">
        <v>51.921231609579372</v>
      </c>
      <c r="V73">
        <v>7.9878630024419</v>
      </c>
      <c r="W73">
        <v>14.773723467118963</v>
      </c>
      <c r="X73">
        <v>64.991941936744908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19.368107656647883</v>
      </c>
      <c r="AG73">
        <v>30.086767769567938</v>
      </c>
      <c r="AH73">
        <v>41.646503551346271</v>
      </c>
      <c r="AI73">
        <v>0</v>
      </c>
      <c r="AJ73">
        <v>0</v>
      </c>
      <c r="AK73">
        <v>23.546978932895009</v>
      </c>
      <c r="AL73">
        <v>50.002813713212262</v>
      </c>
      <c r="AM73">
        <v>7.0533918154873723</v>
      </c>
      <c r="AN73">
        <v>0</v>
      </c>
      <c r="AO73">
        <v>0</v>
      </c>
      <c r="AP73">
        <v>0.33862585848465876</v>
      </c>
      <c r="AQ73">
        <v>43.588066654978078</v>
      </c>
      <c r="AR73">
        <v>8.7551077720726358</v>
      </c>
      <c r="AS73">
        <v>8.2972621690670003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48.388336465119245</v>
      </c>
      <c r="BB73">
        <f t="shared" si="1"/>
        <v>1109.2273684420422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512.80216016806457</v>
      </c>
      <c r="L74">
        <v>1.0018783525630455</v>
      </c>
      <c r="M74">
        <v>62.975556393632758</v>
      </c>
      <c r="N74">
        <v>51.399796383622828</v>
      </c>
      <c r="O74">
        <v>36.262514194531825</v>
      </c>
      <c r="P74">
        <v>24.023505773074156</v>
      </c>
      <c r="Q74">
        <v>9.5009787019296681</v>
      </c>
      <c r="R74">
        <v>18.389752088040503</v>
      </c>
      <c r="S74">
        <v>11.480754716131498</v>
      </c>
      <c r="T74">
        <v>0</v>
      </c>
      <c r="U74">
        <v>51.921231609579372</v>
      </c>
      <c r="V74">
        <v>7.9878630024419</v>
      </c>
      <c r="W74">
        <v>14.773723467118963</v>
      </c>
      <c r="X74">
        <v>64.991941936744908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12.191569515758713</v>
      </c>
      <c r="AE74">
        <v>22.04772807931538</v>
      </c>
      <c r="AF74">
        <v>19.368107656647883</v>
      </c>
      <c r="AG74">
        <v>30.086767769567938</v>
      </c>
      <c r="AH74">
        <v>52.058129326967233</v>
      </c>
      <c r="AI74">
        <v>0</v>
      </c>
      <c r="AJ74">
        <v>0</v>
      </c>
      <c r="AK74">
        <v>23.546978932895009</v>
      </c>
      <c r="AL74">
        <v>50.002813713212262</v>
      </c>
      <c r="AM74">
        <v>7.0533918154873723</v>
      </c>
      <c r="AN74">
        <v>0</v>
      </c>
      <c r="AO74">
        <v>0</v>
      </c>
      <c r="AP74">
        <v>0.33862585848465876</v>
      </c>
      <c r="AQ74">
        <v>43.588066654978078</v>
      </c>
      <c r="AR74">
        <v>8.7551077720726358</v>
      </c>
      <c r="AS74">
        <v>8.2972621690670003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49.586726956630805</v>
      </c>
      <c r="BB74">
        <f t="shared" si="1"/>
        <v>1136.6986069340594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512.80216016806457</v>
      </c>
      <c r="L75">
        <v>1.0018783525630455</v>
      </c>
      <c r="M75">
        <v>62.975556393632758</v>
      </c>
      <c r="N75">
        <v>51.399796383622828</v>
      </c>
      <c r="O75">
        <v>36.262514194531825</v>
      </c>
      <c r="P75">
        <v>24.023505773074156</v>
      </c>
      <c r="Q75">
        <v>9.5009787019296681</v>
      </c>
      <c r="R75">
        <v>18.389752088040503</v>
      </c>
      <c r="S75">
        <v>11.480754716131498</v>
      </c>
      <c r="T75">
        <v>0</v>
      </c>
      <c r="U75">
        <v>51.921231609579372</v>
      </c>
      <c r="V75">
        <v>7.9878630024419</v>
      </c>
      <c r="W75">
        <v>14.773723467118963</v>
      </c>
      <c r="X75">
        <v>64.991941936744908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12.191569515758713</v>
      </c>
      <c r="AE75">
        <v>22.04772807931538</v>
      </c>
      <c r="AF75">
        <v>19.368107656647883</v>
      </c>
      <c r="AG75">
        <v>30.086767769567938</v>
      </c>
      <c r="AH75">
        <v>52.058129326967233</v>
      </c>
      <c r="AI75">
        <v>0</v>
      </c>
      <c r="AJ75">
        <v>0</v>
      </c>
      <c r="AK75">
        <v>23.546978932895009</v>
      </c>
      <c r="AL75">
        <v>50.002813713212262</v>
      </c>
      <c r="AM75">
        <v>7.0533918154873723</v>
      </c>
      <c r="AN75">
        <v>0</v>
      </c>
      <c r="AO75">
        <v>0</v>
      </c>
      <c r="AP75">
        <v>0.33862585848465876</v>
      </c>
      <c r="AQ75">
        <v>43.588066654978078</v>
      </c>
      <c r="AR75">
        <v>8.7551077720726358</v>
      </c>
      <c r="AS75">
        <v>8.2972621690670003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49.586726956630805</v>
      </c>
      <c r="BB75">
        <f t="shared" si="1"/>
        <v>1136.6986069340594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512.80216016806457</v>
      </c>
      <c r="L76">
        <v>1.0018783525630455</v>
      </c>
      <c r="M76">
        <v>62.975556393632758</v>
      </c>
      <c r="N76">
        <v>51.399796383622828</v>
      </c>
      <c r="O76">
        <v>36.262514194531825</v>
      </c>
      <c r="P76">
        <v>24.023505773074156</v>
      </c>
      <c r="Q76">
        <v>9.5009787019296681</v>
      </c>
      <c r="R76">
        <v>18.389752088040503</v>
      </c>
      <c r="S76">
        <v>11.480754716131498</v>
      </c>
      <c r="T76">
        <v>0</v>
      </c>
      <c r="U76">
        <v>51.921231609579372</v>
      </c>
      <c r="V76">
        <v>7.9878630024419</v>
      </c>
      <c r="W76">
        <v>14.773723467118963</v>
      </c>
      <c r="X76">
        <v>64.991941936744908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12.191569515758713</v>
      </c>
      <c r="AE76">
        <v>22.04772807931538</v>
      </c>
      <c r="AF76">
        <v>19.368107656647883</v>
      </c>
      <c r="AG76">
        <v>30.086767769567938</v>
      </c>
      <c r="AH76">
        <v>52.058129326967233</v>
      </c>
      <c r="AI76">
        <v>0</v>
      </c>
      <c r="AJ76">
        <v>0</v>
      </c>
      <c r="AK76">
        <v>23.546978932895009</v>
      </c>
      <c r="AL76">
        <v>50.002813713212262</v>
      </c>
      <c r="AM76">
        <v>7.0533918154873723</v>
      </c>
      <c r="AN76">
        <v>0</v>
      </c>
      <c r="AO76">
        <v>0</v>
      </c>
      <c r="AP76">
        <v>0.33862585848465876</v>
      </c>
      <c r="AQ76">
        <v>43.588066654978078</v>
      </c>
      <c r="AR76">
        <v>8.7551077720726358</v>
      </c>
      <c r="AS76">
        <v>8.2972621690670003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49.586726956630805</v>
      </c>
      <c r="BB76">
        <f t="shared" si="1"/>
        <v>1136.6986069340594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512.80216016806457</v>
      </c>
      <c r="L77">
        <v>1.0018783525630455</v>
      </c>
      <c r="M77">
        <v>62.975556393632758</v>
      </c>
      <c r="N77">
        <v>51.399796383622828</v>
      </c>
      <c r="O77">
        <v>36.262514194531825</v>
      </c>
      <c r="P77">
        <v>24.023505773074156</v>
      </c>
      <c r="Q77">
        <v>9.5009787019296681</v>
      </c>
      <c r="R77">
        <v>18.389752088040503</v>
      </c>
      <c r="S77">
        <v>11.480754716131498</v>
      </c>
      <c r="T77">
        <v>0</v>
      </c>
      <c r="U77">
        <v>51.921231609579372</v>
      </c>
      <c r="V77">
        <v>7.9878630024419</v>
      </c>
      <c r="W77">
        <v>14.773723467118963</v>
      </c>
      <c r="X77">
        <v>64.991941936744908</v>
      </c>
      <c r="Y77">
        <v>0</v>
      </c>
      <c r="Z77">
        <v>8.6623229906073878</v>
      </c>
      <c r="AA77">
        <v>12.379595917345021</v>
      </c>
      <c r="AB77">
        <v>11.756198052702985</v>
      </c>
      <c r="AC77">
        <v>8.6410108781047796</v>
      </c>
      <c r="AD77">
        <v>12.191569515758713</v>
      </c>
      <c r="AE77">
        <v>22.04772807931538</v>
      </c>
      <c r="AF77">
        <v>19.368107656647883</v>
      </c>
      <c r="AG77">
        <v>30.086767769567938</v>
      </c>
      <c r="AH77">
        <v>52.058129326967233</v>
      </c>
      <c r="AI77">
        <v>0</v>
      </c>
      <c r="AJ77">
        <v>0</v>
      </c>
      <c r="AK77">
        <v>23.546978932895009</v>
      </c>
      <c r="AL77">
        <v>9.5657553554409063</v>
      </c>
      <c r="AM77">
        <v>7.0533918154873723</v>
      </c>
      <c r="AN77">
        <v>0</v>
      </c>
      <c r="AO77">
        <v>0</v>
      </c>
      <c r="AP77">
        <v>0.33862585848465876</v>
      </c>
      <c r="AQ77">
        <v>43.588066654978078</v>
      </c>
      <c r="AR77">
        <v>11.673477182216656</v>
      </c>
      <c r="AS77">
        <v>8.8899241127113342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48.043219027864311</v>
      </c>
      <c r="BB77">
        <f t="shared" si="1"/>
        <v>1101.3160878588428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512.80216016806457</v>
      </c>
      <c r="L78">
        <v>1.0018783525630455</v>
      </c>
      <c r="M78">
        <v>62.975556393632758</v>
      </c>
      <c r="N78">
        <v>51.399796383622828</v>
      </c>
      <c r="O78">
        <v>36.262514194531825</v>
      </c>
      <c r="P78">
        <v>24.023505773074156</v>
      </c>
      <c r="Q78">
        <v>9.5009787019296681</v>
      </c>
      <c r="R78">
        <v>18.389752088040503</v>
      </c>
      <c r="S78">
        <v>11.480754716131498</v>
      </c>
      <c r="T78">
        <v>0</v>
      </c>
      <c r="U78">
        <v>51.921231609579372</v>
      </c>
      <c r="V78">
        <v>7.9878630024419</v>
      </c>
      <c r="W78">
        <v>14.773723467118963</v>
      </c>
      <c r="X78">
        <v>64.991941936744908</v>
      </c>
      <c r="Y78">
        <v>0</v>
      </c>
      <c r="Z78">
        <v>8.6623229906073878</v>
      </c>
      <c r="AA78">
        <v>12.379595917345021</v>
      </c>
      <c r="AB78">
        <v>11.756198052702985</v>
      </c>
      <c r="AC78">
        <v>8.6410108781047796</v>
      </c>
      <c r="AD78">
        <v>12.191569515758713</v>
      </c>
      <c r="AE78">
        <v>22.04772807931538</v>
      </c>
      <c r="AF78">
        <v>19.368107656647883</v>
      </c>
      <c r="AG78">
        <v>30.086767769567938</v>
      </c>
      <c r="AH78">
        <v>52.058129326967233</v>
      </c>
      <c r="AI78">
        <v>0</v>
      </c>
      <c r="AJ78">
        <v>0</v>
      </c>
      <c r="AK78">
        <v>23.546978932895009</v>
      </c>
      <c r="AL78">
        <v>9.5657553554409063</v>
      </c>
      <c r="AM78">
        <v>7.0533918154873723</v>
      </c>
      <c r="AN78">
        <v>0</v>
      </c>
      <c r="AO78">
        <v>0</v>
      </c>
      <c r="AP78">
        <v>0.33862585848465876</v>
      </c>
      <c r="AQ78">
        <v>43.588066654978078</v>
      </c>
      <c r="AR78">
        <v>11.673477182216656</v>
      </c>
      <c r="AS78">
        <v>8.8899241127113342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48.043219027864311</v>
      </c>
      <c r="BB78">
        <f t="shared" si="1"/>
        <v>1101.3160878588428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512.80216016806457</v>
      </c>
      <c r="L79">
        <v>1.0018783525630455</v>
      </c>
      <c r="M79">
        <v>62.975556393632758</v>
      </c>
      <c r="N79">
        <v>51.399796383622828</v>
      </c>
      <c r="O79">
        <v>36.262514194531825</v>
      </c>
      <c r="P79">
        <v>24.023505773074156</v>
      </c>
      <c r="Q79">
        <v>9.5009787019296681</v>
      </c>
      <c r="R79">
        <v>18.389752088040503</v>
      </c>
      <c r="S79">
        <v>11.480754716131498</v>
      </c>
      <c r="T79">
        <v>0</v>
      </c>
      <c r="U79">
        <v>51.921231609579372</v>
      </c>
      <c r="V79">
        <v>7.9878630024419</v>
      </c>
      <c r="W79">
        <v>14.773723467118963</v>
      </c>
      <c r="X79">
        <v>64.991941936744908</v>
      </c>
      <c r="Y79">
        <v>0</v>
      </c>
      <c r="Z79">
        <v>3.392428102692548</v>
      </c>
      <c r="AA79">
        <v>7.8312220162805257</v>
      </c>
      <c r="AB79">
        <v>11.756198052702985</v>
      </c>
      <c r="AC79">
        <v>4.3162457863702777</v>
      </c>
      <c r="AD79">
        <v>8.1277133093299945</v>
      </c>
      <c r="AE79">
        <v>14.648132399499062</v>
      </c>
      <c r="AF79">
        <v>18.676388969526197</v>
      </c>
      <c r="AG79">
        <v>30.086767769567938</v>
      </c>
      <c r="AH79">
        <v>41.646503551346271</v>
      </c>
      <c r="AI79">
        <v>0</v>
      </c>
      <c r="AJ79">
        <v>0</v>
      </c>
      <c r="AK79">
        <v>23.546978932895009</v>
      </c>
      <c r="AL79">
        <v>9.5657553554409063</v>
      </c>
      <c r="AM79">
        <v>7.0533918154873723</v>
      </c>
      <c r="AN79">
        <v>0</v>
      </c>
      <c r="AO79">
        <v>0</v>
      </c>
      <c r="AP79">
        <v>0.33862585848465876</v>
      </c>
      <c r="AQ79">
        <v>43.588066654978078</v>
      </c>
      <c r="AR79">
        <v>11.673477182216656</v>
      </c>
      <c r="AS79">
        <v>8.8899241127113342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46.50874812426278</v>
      </c>
      <c r="BB79">
        <f t="shared" si="1"/>
        <v>1066.140728532743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512.80216016806457</v>
      </c>
      <c r="L80">
        <v>1.0018783525630455</v>
      </c>
      <c r="M80">
        <v>62.975556393632758</v>
      </c>
      <c r="N80">
        <v>51.399796383622828</v>
      </c>
      <c r="O80">
        <v>36.262514194531825</v>
      </c>
      <c r="P80">
        <v>24.023505773074156</v>
      </c>
      <c r="Q80">
        <v>9.5009787019296681</v>
      </c>
      <c r="R80">
        <v>18.389752088040503</v>
      </c>
      <c r="S80">
        <v>11.480754716131498</v>
      </c>
      <c r="T80">
        <v>0</v>
      </c>
      <c r="U80">
        <v>51.921231609579372</v>
      </c>
      <c r="V80">
        <v>7.9878630024419</v>
      </c>
      <c r="W80">
        <v>14.773723467118963</v>
      </c>
      <c r="X80">
        <v>64.991941936744908</v>
      </c>
      <c r="Y80">
        <v>0</v>
      </c>
      <c r="Z80">
        <v>2.8874411496556043</v>
      </c>
      <c r="AA80">
        <v>6.1772677871008144</v>
      </c>
      <c r="AB80">
        <v>5.8780992493216431</v>
      </c>
      <c r="AC80">
        <v>4.3162457863702777</v>
      </c>
      <c r="AD80">
        <v>3.8282708395950742</v>
      </c>
      <c r="AE80">
        <v>12.588238913796703</v>
      </c>
      <c r="AF80">
        <v>18.676388969526197</v>
      </c>
      <c r="AG80">
        <v>30.086767769567938</v>
      </c>
      <c r="AH80">
        <v>31.234877775725316</v>
      </c>
      <c r="AI80">
        <v>0</v>
      </c>
      <c r="AJ80">
        <v>0</v>
      </c>
      <c r="AK80">
        <v>23.546978932895009</v>
      </c>
      <c r="AL80">
        <v>9.5657553554409063</v>
      </c>
      <c r="AM80">
        <v>7.0533918154873723</v>
      </c>
      <c r="AN80">
        <v>0</v>
      </c>
      <c r="AO80">
        <v>0</v>
      </c>
      <c r="AP80">
        <v>0.33862585848465876</v>
      </c>
      <c r="AQ80">
        <v>43.588066654978078</v>
      </c>
      <c r="AR80">
        <v>11.673477182216656</v>
      </c>
      <c r="AS80">
        <v>8.8899241127113342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45.47177365250657</v>
      </c>
      <c r="BB80">
        <f t="shared" si="1"/>
        <v>1042.3697012878429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512.80216016806457</v>
      </c>
      <c r="L81">
        <v>1.0018783525630455</v>
      </c>
      <c r="M81">
        <v>62.975556393632758</v>
      </c>
      <c r="N81">
        <v>51.399796383622828</v>
      </c>
      <c r="O81">
        <v>36.262514194531825</v>
      </c>
      <c r="P81">
        <v>24.023505773074156</v>
      </c>
      <c r="Q81">
        <v>9.5009787019296681</v>
      </c>
      <c r="R81">
        <v>18.389752088040503</v>
      </c>
      <c r="S81">
        <v>11.480754716131498</v>
      </c>
      <c r="T81">
        <v>0</v>
      </c>
      <c r="U81">
        <v>51.921231609579372</v>
      </c>
      <c r="V81">
        <v>7.9878630024419</v>
      </c>
      <c r="W81">
        <v>14.773723467118963</v>
      </c>
      <c r="X81">
        <v>64.991941936744908</v>
      </c>
      <c r="Y81">
        <v>0</v>
      </c>
      <c r="Z81">
        <v>2.8874411496556043</v>
      </c>
      <c r="AA81">
        <v>6.1772677871008144</v>
      </c>
      <c r="AB81">
        <v>5.8780992493216431</v>
      </c>
      <c r="AC81">
        <v>4.3162457863702777</v>
      </c>
      <c r="AD81">
        <v>3.8282708395950742</v>
      </c>
      <c r="AE81">
        <v>7.3240659757879358</v>
      </c>
      <c r="AF81">
        <v>18.676388969526197</v>
      </c>
      <c r="AG81">
        <v>30.086767769567938</v>
      </c>
      <c r="AH81">
        <v>20.823252000104365</v>
      </c>
      <c r="AI81">
        <v>0</v>
      </c>
      <c r="AJ81">
        <v>0</v>
      </c>
      <c r="AK81">
        <v>23.546978932895009</v>
      </c>
      <c r="AL81">
        <v>9.5657553554409063</v>
      </c>
      <c r="AM81">
        <v>7.0533918154873723</v>
      </c>
      <c r="AN81">
        <v>0</v>
      </c>
      <c r="AO81">
        <v>0</v>
      </c>
      <c r="AP81">
        <v>0.33862585848465876</v>
      </c>
      <c r="AQ81">
        <v>43.588066654978078</v>
      </c>
      <c r="AR81">
        <v>16.537426046336879</v>
      </c>
      <c r="AS81">
        <v>10.075247083281152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45.069384828966896</v>
      </c>
      <c r="BB81">
        <f t="shared" si="1"/>
        <v>1033.145563232443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512.80216016806457</v>
      </c>
      <c r="L82">
        <v>1.0018783525630455</v>
      </c>
      <c r="M82">
        <v>62.975556393632758</v>
      </c>
      <c r="N82">
        <v>51.399796383622828</v>
      </c>
      <c r="O82">
        <v>36.262514194531825</v>
      </c>
      <c r="P82">
        <v>24.023505773074156</v>
      </c>
      <c r="Q82">
        <v>9.5009787019296681</v>
      </c>
      <c r="R82">
        <v>18.389752088040503</v>
      </c>
      <c r="S82">
        <v>11.480754716131498</v>
      </c>
      <c r="T82">
        <v>0</v>
      </c>
      <c r="U82">
        <v>51.921231609579372</v>
      </c>
      <c r="V82">
        <v>7.9878630024419</v>
      </c>
      <c r="W82">
        <v>14.773723467118963</v>
      </c>
      <c r="X82">
        <v>64.991941936744908</v>
      </c>
      <c r="Y82">
        <v>0</v>
      </c>
      <c r="Z82">
        <v>2.8874411496556043</v>
      </c>
      <c r="AA82">
        <v>1.6706605134627428</v>
      </c>
      <c r="AB82">
        <v>5.8780992493216431</v>
      </c>
      <c r="AC82">
        <v>4.3162457863702777</v>
      </c>
      <c r="AD82">
        <v>3.8282708395950742</v>
      </c>
      <c r="AE82">
        <v>7.3240659757879358</v>
      </c>
      <c r="AF82">
        <v>18.676388969526197</v>
      </c>
      <c r="AG82">
        <v>30.086767769567938</v>
      </c>
      <c r="AH82">
        <v>9.3999701587351261</v>
      </c>
      <c r="AI82">
        <v>0</v>
      </c>
      <c r="AJ82">
        <v>0</v>
      </c>
      <c r="AK82">
        <v>23.546978932895009</v>
      </c>
      <c r="AL82">
        <v>9.5657553554409063</v>
      </c>
      <c r="AM82">
        <v>7.0533918154873723</v>
      </c>
      <c r="AN82">
        <v>0</v>
      </c>
      <c r="AO82">
        <v>0</v>
      </c>
      <c r="AP82">
        <v>0.33862585848465876</v>
      </c>
      <c r="AQ82">
        <v>43.588066654978078</v>
      </c>
      <c r="AR82">
        <v>16.537426046336879</v>
      </c>
      <c r="AS82">
        <v>10.075247083281152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44.403515463959572</v>
      </c>
      <c r="BB82">
        <f t="shared" si="1"/>
        <v>1017.8815434824428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451.4099362619076</v>
      </c>
      <c r="L83">
        <v>1.0018783525630455</v>
      </c>
      <c r="M83">
        <v>62.975556393632758</v>
      </c>
      <c r="N83">
        <v>51.399796383622828</v>
      </c>
      <c r="O83">
        <v>36.262514194531825</v>
      </c>
      <c r="P83">
        <v>24.023505773074156</v>
      </c>
      <c r="Q83">
        <v>9.5009787019296681</v>
      </c>
      <c r="R83">
        <v>18.389752088040503</v>
      </c>
      <c r="S83">
        <v>11.480754716131498</v>
      </c>
      <c r="T83">
        <v>0</v>
      </c>
      <c r="U83">
        <v>51.921231609579372</v>
      </c>
      <c r="V83">
        <v>7.9878630024419</v>
      </c>
      <c r="W83">
        <v>14.773723467118963</v>
      </c>
      <c r="X83">
        <v>64.991941936744908</v>
      </c>
      <c r="Y83">
        <v>0</v>
      </c>
      <c r="Z83">
        <v>2.8874411496556043</v>
      </c>
      <c r="AA83">
        <v>1.6706605134627428</v>
      </c>
      <c r="AB83">
        <v>5.8780992493216431</v>
      </c>
      <c r="AC83">
        <v>4.3162457863702777</v>
      </c>
      <c r="AD83">
        <v>3.8282708395950742</v>
      </c>
      <c r="AE83">
        <v>6.2941194568983514</v>
      </c>
      <c r="AF83">
        <v>18.676388969526197</v>
      </c>
      <c r="AG83">
        <v>30.086767769567938</v>
      </c>
      <c r="AH83">
        <v>0</v>
      </c>
      <c r="AI83">
        <v>0</v>
      </c>
      <c r="AJ83">
        <v>0</v>
      </c>
      <c r="AK83">
        <v>23.546978932895009</v>
      </c>
      <c r="AL83">
        <v>9.5657553554409063</v>
      </c>
      <c r="AM83">
        <v>7.0533918154873723</v>
      </c>
      <c r="AN83">
        <v>0</v>
      </c>
      <c r="AO83">
        <v>0</v>
      </c>
      <c r="AP83">
        <v>0.33862585848465876</v>
      </c>
      <c r="AQ83">
        <v>43.588066654978078</v>
      </c>
      <c r="AR83">
        <v>8.7551077720726358</v>
      </c>
      <c r="AS83">
        <v>10.075247083281152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41.076049083693249</v>
      </c>
      <c r="BB83">
        <f t="shared" si="1"/>
        <v>941.60455100466356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451.4099362619076</v>
      </c>
      <c r="L84">
        <v>1.0018783525630455</v>
      </c>
      <c r="M84">
        <v>62.975556393632758</v>
      </c>
      <c r="N84">
        <v>51.399796383622828</v>
      </c>
      <c r="O84">
        <v>36.262514194531825</v>
      </c>
      <c r="P84">
        <v>24.023505773074156</v>
      </c>
      <c r="Q84">
        <v>9.5009787019296681</v>
      </c>
      <c r="R84">
        <v>18.389752088040503</v>
      </c>
      <c r="S84">
        <v>11.480754716131498</v>
      </c>
      <c r="T84">
        <v>0</v>
      </c>
      <c r="U84">
        <v>51.921231609579372</v>
      </c>
      <c r="V84">
        <v>7.9878630024419</v>
      </c>
      <c r="W84">
        <v>14.773723467118963</v>
      </c>
      <c r="X84">
        <v>64.991941936744908</v>
      </c>
      <c r="Y84">
        <v>0</v>
      </c>
      <c r="Z84">
        <v>2.8874411496556043</v>
      </c>
      <c r="AA84">
        <v>0</v>
      </c>
      <c r="AB84">
        <v>1.7848479754748483</v>
      </c>
      <c r="AC84">
        <v>4.3162457863702777</v>
      </c>
      <c r="AD84">
        <v>3.8282708395950742</v>
      </c>
      <c r="AE84">
        <v>6.2941194568983514</v>
      </c>
      <c r="AF84">
        <v>18.676388969526197</v>
      </c>
      <c r="AG84">
        <v>30.086767769567938</v>
      </c>
      <c r="AH84">
        <v>0</v>
      </c>
      <c r="AI84">
        <v>0</v>
      </c>
      <c r="AJ84">
        <v>0</v>
      </c>
      <c r="AK84">
        <v>23.546978932895009</v>
      </c>
      <c r="AL84">
        <v>9.5657553554409063</v>
      </c>
      <c r="AM84">
        <v>7.0533918154873723</v>
      </c>
      <c r="AN84">
        <v>0</v>
      </c>
      <c r="AO84">
        <v>0</v>
      </c>
      <c r="AP84">
        <v>0.33862585848465876</v>
      </c>
      <c r="AQ84">
        <v>43.588066654978078</v>
      </c>
      <c r="AR84">
        <v>8.7551077720726358</v>
      </c>
      <c r="AS84">
        <v>10.075247083281152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40.835117570983712</v>
      </c>
      <c r="BB84">
        <f t="shared" si="1"/>
        <v>936.0815707300635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451.4099362619076</v>
      </c>
      <c r="L85">
        <v>1.0018757191671412</v>
      </c>
      <c r="M85">
        <v>62.975556393632758</v>
      </c>
      <c r="N85">
        <v>51.399796383622828</v>
      </c>
      <c r="O85">
        <v>36.262514194531825</v>
      </c>
      <c r="P85">
        <v>24.023505773074156</v>
      </c>
      <c r="Q85">
        <v>9.5009787019296681</v>
      </c>
      <c r="R85">
        <v>18.389752088040503</v>
      </c>
      <c r="S85">
        <v>11.480754716131498</v>
      </c>
      <c r="T85">
        <v>0</v>
      </c>
      <c r="U85">
        <v>51.921231609579372</v>
      </c>
      <c r="V85">
        <v>7.9878630024419</v>
      </c>
      <c r="W85">
        <v>14.773723467118963</v>
      </c>
      <c r="X85">
        <v>64.991941936744908</v>
      </c>
      <c r="Y85">
        <v>0</v>
      </c>
      <c r="Z85">
        <v>2.8874411496556043</v>
      </c>
      <c r="AA85">
        <v>0</v>
      </c>
      <c r="AB85">
        <v>0</v>
      </c>
      <c r="AC85">
        <v>4.3162457863702777</v>
      </c>
      <c r="AD85">
        <v>3.8282708395950742</v>
      </c>
      <c r="AE85">
        <v>6.2941194568983514</v>
      </c>
      <c r="AF85">
        <v>18.676388969526197</v>
      </c>
      <c r="AG85">
        <v>30.086767769567938</v>
      </c>
      <c r="AH85">
        <v>0</v>
      </c>
      <c r="AI85">
        <v>0</v>
      </c>
      <c r="AJ85">
        <v>0</v>
      </c>
      <c r="AK85">
        <v>23.546978932895009</v>
      </c>
      <c r="AL85">
        <v>9.5657553554409063</v>
      </c>
      <c r="AM85">
        <v>7.0533918154873723</v>
      </c>
      <c r="AN85">
        <v>0</v>
      </c>
      <c r="AO85">
        <v>0</v>
      </c>
      <c r="AP85">
        <v>2.4832575178459613</v>
      </c>
      <c r="AQ85">
        <v>43.588066654978078</v>
      </c>
      <c r="AR85">
        <v>16.537426046336879</v>
      </c>
      <c r="AS85">
        <v>10.075247083281152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41.175457322758469</v>
      </c>
      <c r="BB85">
        <f t="shared" si="1"/>
        <v>943.88333030304352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451.4099362619076</v>
      </c>
      <c r="L86">
        <v>1.0018757191671412</v>
      </c>
      <c r="M86">
        <v>62.975556393632758</v>
      </c>
      <c r="N86">
        <v>51.399796383622828</v>
      </c>
      <c r="O86">
        <v>36.262514194531825</v>
      </c>
      <c r="P86">
        <v>24.023505773074156</v>
      </c>
      <c r="Q86">
        <v>9.5009787019296681</v>
      </c>
      <c r="R86">
        <v>18.389752088040503</v>
      </c>
      <c r="S86">
        <v>11.480754716131498</v>
      </c>
      <c r="T86">
        <v>0</v>
      </c>
      <c r="U86">
        <v>51.921231609579372</v>
      </c>
      <c r="V86">
        <v>7.9878630024419</v>
      </c>
      <c r="W86">
        <v>14.773723467118963</v>
      </c>
      <c r="X86">
        <v>64.991941936744908</v>
      </c>
      <c r="Y86">
        <v>0</v>
      </c>
      <c r="Z86">
        <v>2.8874411496556043</v>
      </c>
      <c r="AA86">
        <v>0</v>
      </c>
      <c r="AB86">
        <v>0</v>
      </c>
      <c r="AC86">
        <v>4.3162457863702777</v>
      </c>
      <c r="AD86">
        <v>3.8282708395950742</v>
      </c>
      <c r="AE86">
        <v>6.2941194568983514</v>
      </c>
      <c r="AF86">
        <v>18.676388969526197</v>
      </c>
      <c r="AG86">
        <v>30.086767769567938</v>
      </c>
      <c r="AH86">
        <v>0</v>
      </c>
      <c r="AI86">
        <v>0</v>
      </c>
      <c r="AJ86">
        <v>0</v>
      </c>
      <c r="AK86">
        <v>23.546978932895009</v>
      </c>
      <c r="AL86">
        <v>9.5657553554409063</v>
      </c>
      <c r="AM86">
        <v>7.0533918154873723</v>
      </c>
      <c r="AN86">
        <v>0</v>
      </c>
      <c r="AO86">
        <v>0</v>
      </c>
      <c r="AP86">
        <v>2.4832575178459613</v>
      </c>
      <c r="AQ86">
        <v>43.588066654978078</v>
      </c>
      <c r="AR86">
        <v>16.537426046336879</v>
      </c>
      <c r="AS86">
        <v>10.075247083281152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41.175457322758469</v>
      </c>
      <c r="BB86">
        <f t="shared" si="1"/>
        <v>943.88333030304352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451.4099362619076</v>
      </c>
      <c r="L87">
        <v>1.0018757191671412</v>
      </c>
      <c r="M87">
        <v>62.975556393632758</v>
      </c>
      <c r="N87">
        <v>51.399796383622828</v>
      </c>
      <c r="O87">
        <v>36.262514194531825</v>
      </c>
      <c r="P87">
        <v>24.023505773074156</v>
      </c>
      <c r="Q87">
        <v>9.5009787019296681</v>
      </c>
      <c r="R87">
        <v>18.389752088040503</v>
      </c>
      <c r="S87">
        <v>11.480754716131498</v>
      </c>
      <c r="T87">
        <v>0</v>
      </c>
      <c r="U87">
        <v>51.921231609579372</v>
      </c>
      <c r="V87">
        <v>7.9878630024419</v>
      </c>
      <c r="W87">
        <v>14.773723467118963</v>
      </c>
      <c r="X87">
        <v>64.991941936744908</v>
      </c>
      <c r="Y87">
        <v>0</v>
      </c>
      <c r="Z87">
        <v>2.8874411496556043</v>
      </c>
      <c r="AA87">
        <v>0</v>
      </c>
      <c r="AB87">
        <v>0</v>
      </c>
      <c r="AC87">
        <v>4.3162457863702777</v>
      </c>
      <c r="AD87">
        <v>0</v>
      </c>
      <c r="AE87">
        <v>0</v>
      </c>
      <c r="AF87">
        <v>18.676388969526197</v>
      </c>
      <c r="AG87">
        <v>30.086767769567938</v>
      </c>
      <c r="AH87">
        <v>0</v>
      </c>
      <c r="AI87">
        <v>0</v>
      </c>
      <c r="AJ87">
        <v>0</v>
      </c>
      <c r="AK87">
        <v>23.546978932895009</v>
      </c>
      <c r="AL87">
        <v>9.5657553554409063</v>
      </c>
      <c r="AM87">
        <v>7.0533918154873723</v>
      </c>
      <c r="AN87">
        <v>0</v>
      </c>
      <c r="AO87">
        <v>0</v>
      </c>
      <c r="AP87">
        <v>2.4832575178459613</v>
      </c>
      <c r="AQ87">
        <v>43.588066654978078</v>
      </c>
      <c r="AR87">
        <v>16.537426046336879</v>
      </c>
      <c r="AS87">
        <v>10.075247083281152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40.752341408365048</v>
      </c>
      <c r="BB87">
        <f t="shared" si="1"/>
        <v>934.18405592094348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451.4099362619076</v>
      </c>
      <c r="L88">
        <v>1.0018757191671412</v>
      </c>
      <c r="M88">
        <v>62.975556393632758</v>
      </c>
      <c r="N88">
        <v>51.399796383622828</v>
      </c>
      <c r="O88">
        <v>36.262514194531825</v>
      </c>
      <c r="P88">
        <v>24.023505773074156</v>
      </c>
      <c r="Q88">
        <v>9.5009787019296681</v>
      </c>
      <c r="R88">
        <v>18.389752088040503</v>
      </c>
      <c r="S88">
        <v>11.480754716131498</v>
      </c>
      <c r="T88">
        <v>0</v>
      </c>
      <c r="U88">
        <v>51.921231609579372</v>
      </c>
      <c r="V88">
        <v>7.9878630024419</v>
      </c>
      <c r="W88">
        <v>14.773723467118963</v>
      </c>
      <c r="X88">
        <v>64.991941936744908</v>
      </c>
      <c r="Y88">
        <v>0</v>
      </c>
      <c r="Z88">
        <v>2.8874411496556043</v>
      </c>
      <c r="AA88">
        <v>0</v>
      </c>
      <c r="AB88">
        <v>0</v>
      </c>
      <c r="AC88">
        <v>4.3162457863702777</v>
      </c>
      <c r="AD88">
        <v>0</v>
      </c>
      <c r="AE88">
        <v>0</v>
      </c>
      <c r="AF88">
        <v>18.676388969526197</v>
      </c>
      <c r="AG88">
        <v>30.086767769567938</v>
      </c>
      <c r="AH88">
        <v>0</v>
      </c>
      <c r="AI88">
        <v>0</v>
      </c>
      <c r="AJ88">
        <v>0</v>
      </c>
      <c r="AK88">
        <v>23.546978932895009</v>
      </c>
      <c r="AL88">
        <v>9.5657553554409063</v>
      </c>
      <c r="AM88">
        <v>7.0533918154873723</v>
      </c>
      <c r="AN88">
        <v>0</v>
      </c>
      <c r="AO88">
        <v>0</v>
      </c>
      <c r="AP88">
        <v>2.4832575178459613</v>
      </c>
      <c r="AQ88">
        <v>43.588066654978078</v>
      </c>
      <c r="AR88">
        <v>8.7551077720726358</v>
      </c>
      <c r="AS88">
        <v>10.075247083281152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40.427040504500809</v>
      </c>
      <c r="BB88">
        <f t="shared" si="1"/>
        <v>926.7270385505434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451.4099362619076</v>
      </c>
      <c r="L89">
        <v>1.0018757191671412</v>
      </c>
      <c r="M89">
        <v>62.975556393632758</v>
      </c>
      <c r="N89">
        <v>51.399796383622828</v>
      </c>
      <c r="O89">
        <v>36.262514194531825</v>
      </c>
      <c r="P89">
        <v>24.023505773074156</v>
      </c>
      <c r="Q89">
        <v>9.5009787019296681</v>
      </c>
      <c r="R89">
        <v>18.389752088040503</v>
      </c>
      <c r="S89">
        <v>11.480754716131498</v>
      </c>
      <c r="T89">
        <v>0</v>
      </c>
      <c r="U89">
        <v>51.921231609579372</v>
      </c>
      <c r="V89">
        <v>7.9878630024419</v>
      </c>
      <c r="W89">
        <v>14.773723467118963</v>
      </c>
      <c r="X89">
        <v>64.991941936744908</v>
      </c>
      <c r="Y89">
        <v>0</v>
      </c>
      <c r="Z89">
        <v>2.8874411496556043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18.676388969526197</v>
      </c>
      <c r="AG89">
        <v>30.086767769567938</v>
      </c>
      <c r="AH89">
        <v>0</v>
      </c>
      <c r="AI89">
        <v>0</v>
      </c>
      <c r="AJ89">
        <v>0</v>
      </c>
      <c r="AK89">
        <v>23.546978932895009</v>
      </c>
      <c r="AL89">
        <v>9.5657553554409063</v>
      </c>
      <c r="AM89">
        <v>7.0533918154873723</v>
      </c>
      <c r="AN89">
        <v>0</v>
      </c>
      <c r="AO89">
        <v>0</v>
      </c>
      <c r="AP89">
        <v>0.33862585848465876</v>
      </c>
      <c r="AQ89">
        <v>32.691049991233562</v>
      </c>
      <c r="AR89">
        <v>15.56463654852849</v>
      </c>
      <c r="AS89">
        <v>10.075247083281152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39.986118833580555</v>
      </c>
      <c r="BB89">
        <f t="shared" si="1"/>
        <v>916.61959488844343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451.4099362619076</v>
      </c>
      <c r="L90">
        <v>1.0018699105445135</v>
      </c>
      <c r="M90">
        <v>62.975556393632758</v>
      </c>
      <c r="N90">
        <v>51.399796383622828</v>
      </c>
      <c r="O90">
        <v>36.262514194531825</v>
      </c>
      <c r="P90">
        <v>24.023505773074156</v>
      </c>
      <c r="Q90">
        <v>9.5009787019296681</v>
      </c>
      <c r="R90">
        <v>18.389752088040503</v>
      </c>
      <c r="S90">
        <v>11.480754716131498</v>
      </c>
      <c r="T90">
        <v>0</v>
      </c>
      <c r="U90">
        <v>51.921231609579372</v>
      </c>
      <c r="V90">
        <v>7.9878630024419</v>
      </c>
      <c r="W90">
        <v>14.773723467118963</v>
      </c>
      <c r="X90">
        <v>64.991941936744908</v>
      </c>
      <c r="Y90">
        <v>0</v>
      </c>
      <c r="Z90">
        <v>2.8874411496556043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18.676388969526197</v>
      </c>
      <c r="AG90">
        <v>30.086767769567938</v>
      </c>
      <c r="AH90">
        <v>0</v>
      </c>
      <c r="AI90">
        <v>0</v>
      </c>
      <c r="AJ90">
        <v>0</v>
      </c>
      <c r="AK90">
        <v>23.546978932895009</v>
      </c>
      <c r="AL90">
        <v>9.5657553554409063</v>
      </c>
      <c r="AM90">
        <v>7.0533918154873723</v>
      </c>
      <c r="AN90">
        <v>0</v>
      </c>
      <c r="AO90">
        <v>0</v>
      </c>
      <c r="AP90">
        <v>0.33862585848465876</v>
      </c>
      <c r="AQ90">
        <v>32.691049991233562</v>
      </c>
      <c r="AR90">
        <v>15.56463654852849</v>
      </c>
      <c r="AS90">
        <v>10.075247083281152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39.98611859078013</v>
      </c>
      <c r="BB90">
        <f t="shared" si="1"/>
        <v>916.61958932262132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451.4099362619076</v>
      </c>
      <c r="L91">
        <v>1.0018876048522207</v>
      </c>
      <c r="M91">
        <v>62.975556393632758</v>
      </c>
      <c r="N91">
        <v>51.399796383622828</v>
      </c>
      <c r="O91">
        <v>36.262514194531825</v>
      </c>
      <c r="P91">
        <v>24.023505773074156</v>
      </c>
      <c r="Q91">
        <v>9.5009787019296681</v>
      </c>
      <c r="R91">
        <v>18.389752088040503</v>
      </c>
      <c r="S91">
        <v>11.476238375447412</v>
      </c>
      <c r="T91">
        <v>0</v>
      </c>
      <c r="U91">
        <v>51.921231609579372</v>
      </c>
      <c r="V91">
        <v>7.9878630024419</v>
      </c>
      <c r="W91">
        <v>14.773723467118963</v>
      </c>
      <c r="X91">
        <v>64.991941936744908</v>
      </c>
      <c r="Y91">
        <v>0</v>
      </c>
      <c r="Z91">
        <v>2.8874411496556043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18.676388969526197</v>
      </c>
      <c r="AG91">
        <v>30.086767769567938</v>
      </c>
      <c r="AH91">
        <v>0</v>
      </c>
      <c r="AI91">
        <v>0</v>
      </c>
      <c r="AJ91">
        <v>0</v>
      </c>
      <c r="AK91">
        <v>23.546978932895009</v>
      </c>
      <c r="AL91">
        <v>9.5657553554409063</v>
      </c>
      <c r="AM91">
        <v>7.0533918154873723</v>
      </c>
      <c r="AN91">
        <v>0</v>
      </c>
      <c r="AO91">
        <v>0</v>
      </c>
      <c r="AP91">
        <v>0.33862585848465876</v>
      </c>
      <c r="AQ91">
        <v>32.468661896055103</v>
      </c>
      <c r="AR91">
        <v>16.537426046336879</v>
      </c>
      <c r="AS91">
        <v>10.075247083281152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40.017297325991528</v>
      </c>
      <c r="BB91">
        <f t="shared" si="1"/>
        <v>917.33431334366355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451.4099362619076</v>
      </c>
      <c r="L92">
        <v>1.0018956652245843</v>
      </c>
      <c r="M92">
        <v>62.975556393632758</v>
      </c>
      <c r="N92">
        <v>51.399796383622828</v>
      </c>
      <c r="O92">
        <v>36.262514194531825</v>
      </c>
      <c r="P92">
        <v>24.023505773074156</v>
      </c>
      <c r="Q92">
        <v>9.5009787019296681</v>
      </c>
      <c r="R92">
        <v>18.389752088040503</v>
      </c>
      <c r="S92">
        <v>11.480754716131498</v>
      </c>
      <c r="T92">
        <v>0</v>
      </c>
      <c r="U92">
        <v>51.921231609579372</v>
      </c>
      <c r="V92">
        <v>7.9878630024419</v>
      </c>
      <c r="W92">
        <v>14.773723467118963</v>
      </c>
      <c r="X92">
        <v>64.991941936744908</v>
      </c>
      <c r="Y92">
        <v>0</v>
      </c>
      <c r="Z92">
        <v>2.8874411496556043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18.676388969526197</v>
      </c>
      <c r="AG92">
        <v>30.086767769567938</v>
      </c>
      <c r="AH92">
        <v>0</v>
      </c>
      <c r="AI92">
        <v>0</v>
      </c>
      <c r="AJ92">
        <v>0</v>
      </c>
      <c r="AK92">
        <v>23.546978932895009</v>
      </c>
      <c r="AL92">
        <v>9.5657553554409063</v>
      </c>
      <c r="AM92">
        <v>7.0533918154873723</v>
      </c>
      <c r="AN92">
        <v>0</v>
      </c>
      <c r="AO92">
        <v>0</v>
      </c>
      <c r="AP92">
        <v>0.33862585848465876</v>
      </c>
      <c r="AQ92">
        <v>21.794033327489039</v>
      </c>
      <c r="AR92">
        <v>16.537426046336879</v>
      </c>
      <c r="AS92">
        <v>10.075247083281152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39.571286971789625</v>
      </c>
      <c r="BB92">
        <f t="shared" si="1"/>
        <v>907.11021953035595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451.4099362619076</v>
      </c>
      <c r="L93">
        <v>1.0018666449806419</v>
      </c>
      <c r="M93">
        <v>62.975556393632758</v>
      </c>
      <c r="N93">
        <v>51.399796383622828</v>
      </c>
      <c r="O93">
        <v>36.262514194531825</v>
      </c>
      <c r="P93">
        <v>24.023505773074156</v>
      </c>
      <c r="Q93">
        <v>9.5009787019296681</v>
      </c>
      <c r="R93">
        <v>18.389752088040503</v>
      </c>
      <c r="S93">
        <v>11.480754716131498</v>
      </c>
      <c r="T93">
        <v>0</v>
      </c>
      <c r="U93">
        <v>51.921231609579372</v>
      </c>
      <c r="V93">
        <v>7.9878630024419</v>
      </c>
      <c r="W93">
        <v>14.773723467118963</v>
      </c>
      <c r="X93">
        <v>64.991941936744908</v>
      </c>
      <c r="Y93">
        <v>0</v>
      </c>
      <c r="Z93">
        <v>2.8874411496556043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12.450926451888959</v>
      </c>
      <c r="AG93">
        <v>30.086767769567938</v>
      </c>
      <c r="AH93">
        <v>0</v>
      </c>
      <c r="AI93">
        <v>0</v>
      </c>
      <c r="AJ93">
        <v>0</v>
      </c>
      <c r="AK93">
        <v>23.546978932895009</v>
      </c>
      <c r="AL93">
        <v>9.5657553554409063</v>
      </c>
      <c r="AM93">
        <v>7.0533918154873723</v>
      </c>
      <c r="AN93">
        <v>0</v>
      </c>
      <c r="AO93">
        <v>0</v>
      </c>
      <c r="AP93">
        <v>0.33862585848465876</v>
      </c>
      <c r="AQ93">
        <v>10.674628568566062</v>
      </c>
      <c r="AR93">
        <v>16.537426046336879</v>
      </c>
      <c r="AS93">
        <v>10.075247083281152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38.846270306583214</v>
      </c>
      <c r="BB93">
        <f t="shared" si="1"/>
        <v>890.49033989875807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451.4099362619076</v>
      </c>
      <c r="L94">
        <v>1.0018738396829541</v>
      </c>
      <c r="M94">
        <v>62.975556393632758</v>
      </c>
      <c r="N94">
        <v>51.399796383622828</v>
      </c>
      <c r="O94">
        <v>36.262514194531825</v>
      </c>
      <c r="P94">
        <v>24.023505773074156</v>
      </c>
      <c r="Q94">
        <v>9.5009787019296681</v>
      </c>
      <c r="R94">
        <v>18.389752088040503</v>
      </c>
      <c r="S94">
        <v>11.480754716131498</v>
      </c>
      <c r="T94">
        <v>0</v>
      </c>
      <c r="U94">
        <v>51.921231609579372</v>
      </c>
      <c r="V94">
        <v>7.9878630024419</v>
      </c>
      <c r="W94">
        <v>14.773723467118963</v>
      </c>
      <c r="X94">
        <v>64.991941936744908</v>
      </c>
      <c r="Y94">
        <v>0</v>
      </c>
      <c r="Z94">
        <v>2.8874411496556043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12.450926451888959</v>
      </c>
      <c r="AG94">
        <v>30.086767769567938</v>
      </c>
      <c r="AH94">
        <v>0</v>
      </c>
      <c r="AI94">
        <v>0</v>
      </c>
      <c r="AJ94">
        <v>0</v>
      </c>
      <c r="AK94">
        <v>23.546978932895009</v>
      </c>
      <c r="AL94">
        <v>9.5657553554409063</v>
      </c>
      <c r="AM94">
        <v>7.0533918154873723</v>
      </c>
      <c r="AN94">
        <v>0</v>
      </c>
      <c r="AO94">
        <v>0</v>
      </c>
      <c r="AP94">
        <v>0.33862585848465876</v>
      </c>
      <c r="AQ94">
        <v>4.8925380939261114</v>
      </c>
      <c r="AR94">
        <v>16.051031068252975</v>
      </c>
      <c r="AS94">
        <v>10.075247083281152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38.584247915397917</v>
      </c>
      <c r="BB94">
        <f t="shared" si="1"/>
        <v>884.48388403192178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451.40869837028765</v>
      </c>
      <c r="L95">
        <v>1.0018738396829541</v>
      </c>
      <c r="M95">
        <v>62.975556393632758</v>
      </c>
      <c r="N95">
        <v>51.399796383622828</v>
      </c>
      <c r="O95">
        <v>36.262514194531825</v>
      </c>
      <c r="P95">
        <v>24.023505773074156</v>
      </c>
      <c r="Q95">
        <v>9.5009787019296681</v>
      </c>
      <c r="R95">
        <v>18.389752088040503</v>
      </c>
      <c r="S95">
        <v>11.480754716131498</v>
      </c>
      <c r="T95">
        <v>0</v>
      </c>
      <c r="U95">
        <v>51.921231609579372</v>
      </c>
      <c r="V95">
        <v>7.9878630024419</v>
      </c>
      <c r="W95">
        <v>14.773723467118963</v>
      </c>
      <c r="X95">
        <v>64.991941936744908</v>
      </c>
      <c r="Y95">
        <v>0</v>
      </c>
      <c r="Z95">
        <v>2.8874411496556043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12.450926451888959</v>
      </c>
      <c r="AG95">
        <v>30.086767769567938</v>
      </c>
      <c r="AH95">
        <v>0</v>
      </c>
      <c r="AI95">
        <v>0</v>
      </c>
      <c r="AJ95">
        <v>0</v>
      </c>
      <c r="AK95">
        <v>23.546978932895009</v>
      </c>
      <c r="AL95">
        <v>9.5657553554409063</v>
      </c>
      <c r="AM95">
        <v>7.0533918154873723</v>
      </c>
      <c r="AN95">
        <v>0</v>
      </c>
      <c r="AO95">
        <v>0</v>
      </c>
      <c r="AP95">
        <v>0.33862585848465876</v>
      </c>
      <c r="AQ95">
        <v>0</v>
      </c>
      <c r="AR95">
        <v>8.7551077720726358</v>
      </c>
      <c r="AS95">
        <v>6.9934069931120852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37.945897569652672</v>
      </c>
      <c r="BB95">
        <f t="shared" si="1"/>
        <v>869.85069500577151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401.25216111460367</v>
      </c>
      <c r="L96">
        <v>1.0018738396829541</v>
      </c>
      <c r="M96">
        <v>62.975556393632758</v>
      </c>
      <c r="N96">
        <v>51.399796383622828</v>
      </c>
      <c r="O96">
        <v>36.262514194531825</v>
      </c>
      <c r="P96">
        <v>24.023505773074156</v>
      </c>
      <c r="Q96">
        <v>9.4972065104889527</v>
      </c>
      <c r="R96">
        <v>18.388162442627063</v>
      </c>
      <c r="S96">
        <v>11.476975921519514</v>
      </c>
      <c r="T96">
        <v>0</v>
      </c>
      <c r="U96">
        <v>51.921231609579372</v>
      </c>
      <c r="V96">
        <v>7.9878630024419</v>
      </c>
      <c r="W96">
        <v>14.773723467118963</v>
      </c>
      <c r="X96">
        <v>64.991941936744908</v>
      </c>
      <c r="Y96">
        <v>0</v>
      </c>
      <c r="Z96">
        <v>2.8874411496556043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12.450926451888959</v>
      </c>
      <c r="AG96">
        <v>30.086767769567938</v>
      </c>
      <c r="AH96">
        <v>0</v>
      </c>
      <c r="AI96">
        <v>0</v>
      </c>
      <c r="AJ96">
        <v>0</v>
      </c>
      <c r="AK96">
        <v>23.546978932895009</v>
      </c>
      <c r="AL96">
        <v>9.5657553554409063</v>
      </c>
      <c r="AM96">
        <v>7.0533918154873723</v>
      </c>
      <c r="AN96">
        <v>0</v>
      </c>
      <c r="AO96">
        <v>0</v>
      </c>
      <c r="AP96">
        <v>0.33862585848465876</v>
      </c>
      <c r="AQ96">
        <v>0</v>
      </c>
      <c r="AR96">
        <v>8.7551077720726358</v>
      </c>
      <c r="AS96">
        <v>6.9934069931120852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35.848972233969803</v>
      </c>
      <c r="BB96">
        <f t="shared" si="1"/>
        <v>821.78194245430427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365.2789227626028</v>
      </c>
      <c r="L97">
        <v>1.0018738396829541</v>
      </c>
      <c r="M97">
        <v>62.975556393632758</v>
      </c>
      <c r="N97">
        <v>51.399796383622828</v>
      </c>
      <c r="O97">
        <v>36.262514194531825</v>
      </c>
      <c r="P97">
        <v>24.023505773074156</v>
      </c>
      <c r="Q97">
        <v>9.4972065104889527</v>
      </c>
      <c r="R97">
        <v>18.388162442627063</v>
      </c>
      <c r="S97">
        <v>11.476975921519514</v>
      </c>
      <c r="T97">
        <v>0</v>
      </c>
      <c r="U97">
        <v>51.921231609579372</v>
      </c>
      <c r="V97">
        <v>7.9958609841800481</v>
      </c>
      <c r="W97">
        <v>14.850821078934208</v>
      </c>
      <c r="X97">
        <v>64.991941936744908</v>
      </c>
      <c r="Y97">
        <v>0</v>
      </c>
      <c r="Z97">
        <v>2.8874411496556043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12.450926451888959</v>
      </c>
      <c r="AG97">
        <v>30.086767769567938</v>
      </c>
      <c r="AH97">
        <v>0</v>
      </c>
      <c r="AI97">
        <v>0</v>
      </c>
      <c r="AJ97">
        <v>0</v>
      </c>
      <c r="AK97">
        <v>23.546978932895009</v>
      </c>
      <c r="AL97">
        <v>9.5657553554409063</v>
      </c>
      <c r="AM97">
        <v>7.0533918154873723</v>
      </c>
      <c r="AN97">
        <v>0</v>
      </c>
      <c r="AO97">
        <v>0</v>
      </c>
      <c r="AP97">
        <v>0.33862585848465876</v>
      </c>
      <c r="AQ97">
        <v>0</v>
      </c>
      <c r="AR97">
        <v>8.7551077720726358</v>
      </c>
      <c r="AS97">
        <v>6.9934069931120852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34.348847866666716</v>
      </c>
      <c r="BB97">
        <f t="shared" si="1"/>
        <v>787.39392406315983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302.41754006799312</v>
      </c>
      <c r="L98">
        <v>1.0018738396829541</v>
      </c>
      <c r="M98">
        <v>62.975556393632758</v>
      </c>
      <c r="N98">
        <v>51.399796383622828</v>
      </c>
      <c r="O98">
        <v>36.262514194531825</v>
      </c>
      <c r="P98">
        <v>24.023505773074156</v>
      </c>
      <c r="Q98">
        <v>9.4972065104889527</v>
      </c>
      <c r="R98">
        <v>18.388162442627063</v>
      </c>
      <c r="S98">
        <v>11.476975921519514</v>
      </c>
      <c r="T98">
        <v>0</v>
      </c>
      <c r="U98">
        <v>51.921231609579372</v>
      </c>
      <c r="V98">
        <v>7.9958609841800481</v>
      </c>
      <c r="W98">
        <v>14.850821078934208</v>
      </c>
      <c r="X98">
        <v>64.991941936744908</v>
      </c>
      <c r="Y98">
        <v>0</v>
      </c>
      <c r="Z98">
        <v>2.8874411496556043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12.450926451888959</v>
      </c>
      <c r="AG98">
        <v>30.086767769567938</v>
      </c>
      <c r="AH98">
        <v>0</v>
      </c>
      <c r="AI98">
        <v>0</v>
      </c>
      <c r="AJ98">
        <v>0</v>
      </c>
      <c r="AK98">
        <v>23.546978932895009</v>
      </c>
      <c r="AL98">
        <v>9.5657553554409063</v>
      </c>
      <c r="AM98">
        <v>7.0533918154873723</v>
      </c>
      <c r="AN98">
        <v>0</v>
      </c>
      <c r="AO98">
        <v>0</v>
      </c>
      <c r="AP98">
        <v>0.33862585848465876</v>
      </c>
      <c r="AQ98">
        <v>0</v>
      </c>
      <c r="AR98">
        <v>8.7551077720726358</v>
      </c>
      <c r="AS98">
        <v>6.9934069931120852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31.721242070032044</v>
      </c>
      <c r="BB98">
        <f t="shared" si="1"/>
        <v>727.16014716518487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9.3898099423937005</v>
      </c>
      <c r="L99">
        <f t="shared" si="2"/>
        <v>3.9407537893438628E-2</v>
      </c>
      <c r="M99">
        <f t="shared" si="2"/>
        <v>1.5114133534471839</v>
      </c>
      <c r="N99">
        <f t="shared" si="2"/>
        <v>1.2335951132069465</v>
      </c>
      <c r="O99">
        <f t="shared" si="2"/>
        <v>0.87033256619991806</v>
      </c>
      <c r="P99">
        <f t="shared" si="2"/>
        <v>0.57656413855378086</v>
      </c>
      <c r="Q99">
        <f t="shared" si="2"/>
        <v>0.18986720790324346</v>
      </c>
      <c r="R99">
        <f t="shared" si="2"/>
        <v>0.36318458513557222</v>
      </c>
      <c r="S99">
        <f t="shared" si="2"/>
        <v>0.23002747485584674</v>
      </c>
      <c r="T99">
        <f t="shared" si="2"/>
        <v>0</v>
      </c>
      <c r="U99">
        <f t="shared" si="2"/>
        <v>1.1572608716161032</v>
      </c>
      <c r="V99">
        <f t="shared" si="2"/>
        <v>0.13170245207907702</v>
      </c>
      <c r="W99">
        <f t="shared" si="2"/>
        <v>0.28670871366967776</v>
      </c>
      <c r="X99">
        <f t="shared" si="2"/>
        <v>1.3250655151316681</v>
      </c>
      <c r="Y99">
        <f t="shared" si="2"/>
        <v>0</v>
      </c>
      <c r="Z99">
        <f t="shared" si="2"/>
        <v>7.3658340860363242E-2</v>
      </c>
      <c r="AA99">
        <f t="shared" si="2"/>
        <v>6.951514786662491E-2</v>
      </c>
      <c r="AB99">
        <f t="shared" si="2"/>
        <v>6.0464697305599051E-2</v>
      </c>
      <c r="AC99">
        <f t="shared" si="2"/>
        <v>5.2901698737424341E-2</v>
      </c>
      <c r="AD99">
        <f t="shared" si="2"/>
        <v>5.4331995185243148E-2</v>
      </c>
      <c r="AE99">
        <f t="shared" si="2"/>
        <v>0.12588295979211023</v>
      </c>
      <c r="AF99">
        <f t="shared" si="2"/>
        <v>0.2050944218003026</v>
      </c>
      <c r="AG99">
        <f t="shared" si="2"/>
        <v>0.7220824264696305</v>
      </c>
      <c r="AH99">
        <f t="shared" si="2"/>
        <v>0.25755074557561053</v>
      </c>
      <c r="AI99">
        <f t="shared" si="2"/>
        <v>1.2064791694974953E-2</v>
      </c>
      <c r="AJ99">
        <f t="shared" si="2"/>
        <v>0</v>
      </c>
      <c r="AK99">
        <f t="shared" si="2"/>
        <v>0.56512749438947973</v>
      </c>
      <c r="AL99">
        <f t="shared" si="2"/>
        <v>0.33558409565805913</v>
      </c>
      <c r="AM99">
        <f t="shared" si="2"/>
        <v>0.1692814035716966</v>
      </c>
      <c r="AN99">
        <f t="shared" si="2"/>
        <v>0</v>
      </c>
      <c r="AO99">
        <f t="shared" si="2"/>
        <v>0</v>
      </c>
      <c r="AP99">
        <f t="shared" si="2"/>
        <v>1.4278727060738917E-2</v>
      </c>
      <c r="AQ99">
        <f t="shared" si="2"/>
        <v>0.54707471413901076</v>
      </c>
      <c r="AR99">
        <f t="shared" si="2"/>
        <v>0.27347552463306207</v>
      </c>
      <c r="AS99">
        <f t="shared" si="2"/>
        <v>0.20615733828991886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0.8798676785958478</v>
      </c>
      <c r="BB99">
        <f t="shared" si="1"/>
        <v>20.169598316520162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87.882488228933539</v>
      </c>
      <c r="L3">
        <v>10.435913729697333</v>
      </c>
      <c r="M3">
        <v>0</v>
      </c>
      <c r="N3">
        <v>29.712735087141962</v>
      </c>
      <c r="O3">
        <v>24.936796806617235</v>
      </c>
      <c r="P3">
        <v>60.25704706069947</v>
      </c>
      <c r="Q3">
        <v>2.4722704203785457</v>
      </c>
      <c r="R3">
        <v>5.7533919528387125</v>
      </c>
      <c r="S3">
        <v>3.1919353349574249</v>
      </c>
      <c r="T3">
        <v>0</v>
      </c>
      <c r="U3">
        <v>160.5405969526195</v>
      </c>
      <c r="V3">
        <v>0</v>
      </c>
      <c r="W3">
        <v>9.2235657791272683</v>
      </c>
      <c r="X3">
        <v>37.586349629897349</v>
      </c>
      <c r="Y3">
        <v>0</v>
      </c>
      <c r="Z3">
        <v>1.6698771676059276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13.614554819974952</v>
      </c>
      <c r="AL3">
        <v>3.2562630123320013</v>
      </c>
      <c r="AM3">
        <v>4.0788719678563981</v>
      </c>
      <c r="AN3">
        <v>0</v>
      </c>
      <c r="AO3">
        <v>0</v>
      </c>
      <c r="AP3">
        <v>0.19583553746608223</v>
      </c>
      <c r="AQ3">
        <v>0</v>
      </c>
      <c r="AR3">
        <v>9.5639941160509281</v>
      </c>
      <c r="AS3">
        <v>8.2260134627426407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19.754617344597946</v>
      </c>
      <c r="BB3">
        <f>SUM(B3:AZ3)-BA3</f>
        <v>452.8438837223394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87.404652588179218</v>
      </c>
      <c r="L4">
        <v>10.029274651645782</v>
      </c>
      <c r="M4">
        <v>0</v>
      </c>
      <c r="N4">
        <v>29.712735087141962</v>
      </c>
      <c r="O4">
        <v>24.936796806617235</v>
      </c>
      <c r="P4">
        <v>60.25704706069947</v>
      </c>
      <c r="Q4">
        <v>2.4722704203785457</v>
      </c>
      <c r="R4">
        <v>5.2815211373575934</v>
      </c>
      <c r="S4">
        <v>3.1933496297847421</v>
      </c>
      <c r="T4">
        <v>0</v>
      </c>
      <c r="U4">
        <v>160.5405969526195</v>
      </c>
      <c r="V4">
        <v>0</v>
      </c>
      <c r="W4">
        <v>8.8688909164413712</v>
      </c>
      <c r="X4">
        <v>37.583471425897727</v>
      </c>
      <c r="Y4">
        <v>0</v>
      </c>
      <c r="Z4">
        <v>1.6698771676059276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13.614554819974952</v>
      </c>
      <c r="AL4">
        <v>3.2562630123320013</v>
      </c>
      <c r="AM4">
        <v>4.0788719678563981</v>
      </c>
      <c r="AN4">
        <v>0</v>
      </c>
      <c r="AO4">
        <v>0</v>
      </c>
      <c r="AP4">
        <v>0.19583553746608223</v>
      </c>
      <c r="AQ4">
        <v>0</v>
      </c>
      <c r="AR4">
        <v>9.5639941160509281</v>
      </c>
      <c r="AS4">
        <v>8.2260134627426407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19.683035500601079</v>
      </c>
      <c r="BB4">
        <f t="shared" ref="BB4:BB67" si="0">SUM(B4:AZ4)-BA4</f>
        <v>451.20298126019111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87.414755648639172</v>
      </c>
      <c r="L5">
        <v>10.029274651645782</v>
      </c>
      <c r="M5">
        <v>0</v>
      </c>
      <c r="N5">
        <v>29.712735087141962</v>
      </c>
      <c r="O5">
        <v>24.936796806617235</v>
      </c>
      <c r="P5">
        <v>60.25704706069947</v>
      </c>
      <c r="Q5">
        <v>2.9188651186034766</v>
      </c>
      <c r="R5">
        <v>5.2818226197347409</v>
      </c>
      <c r="S5">
        <v>3.19110601233761</v>
      </c>
      <c r="T5">
        <v>0</v>
      </c>
      <c r="U5">
        <v>160.5405969526195</v>
      </c>
      <c r="V5">
        <v>0</v>
      </c>
      <c r="W5">
        <v>8.8688909164413712</v>
      </c>
      <c r="X5">
        <v>37.583471425897727</v>
      </c>
      <c r="Y5">
        <v>0</v>
      </c>
      <c r="Z5">
        <v>1.6698771676059276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13.614554819974952</v>
      </c>
      <c r="AL5">
        <v>3.2562630123320013</v>
      </c>
      <c r="AM5">
        <v>4.0788719678563981</v>
      </c>
      <c r="AN5">
        <v>0</v>
      </c>
      <c r="AO5">
        <v>0</v>
      </c>
      <c r="AP5">
        <v>0.19583553746608223</v>
      </c>
      <c r="AQ5">
        <v>0</v>
      </c>
      <c r="AR5">
        <v>6.751054654560634</v>
      </c>
      <c r="AS5">
        <v>8.2260134627426407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19.584463416177883</v>
      </c>
      <c r="BB5">
        <f t="shared" si="0"/>
        <v>448.9433695067388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87.404652588179218</v>
      </c>
      <c r="L6">
        <v>10.029274651645782</v>
      </c>
      <c r="M6">
        <v>0</v>
      </c>
      <c r="N6">
        <v>29.712735087141962</v>
      </c>
      <c r="O6">
        <v>24.936796806617235</v>
      </c>
      <c r="P6">
        <v>60.25704706069947</v>
      </c>
      <c r="Q6">
        <v>2.9188651186034766</v>
      </c>
      <c r="R6">
        <v>5.2818226197347409</v>
      </c>
      <c r="S6">
        <v>3.19110601233761</v>
      </c>
      <c r="T6">
        <v>0</v>
      </c>
      <c r="U6">
        <v>160.5405969526195</v>
      </c>
      <c r="V6">
        <v>0</v>
      </c>
      <c r="W6">
        <v>8.8688909164413712</v>
      </c>
      <c r="X6">
        <v>37.583471425897727</v>
      </c>
      <c r="Y6">
        <v>0</v>
      </c>
      <c r="Z6">
        <v>1.6698771676059276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13.614554819974952</v>
      </c>
      <c r="AL6">
        <v>3.2562630123320013</v>
      </c>
      <c r="AM6">
        <v>4.0788719678563981</v>
      </c>
      <c r="AN6">
        <v>0</v>
      </c>
      <c r="AO6">
        <v>0</v>
      </c>
      <c r="AP6">
        <v>0.19583553746608223</v>
      </c>
      <c r="AQ6">
        <v>0</v>
      </c>
      <c r="AR6">
        <v>6.1884669213107895</v>
      </c>
      <c r="AS6">
        <v>8.2260134627426407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19.560524941000814</v>
      </c>
      <c r="BB6">
        <f t="shared" si="0"/>
        <v>448.39461718820615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87.414755648639172</v>
      </c>
      <c r="L7">
        <v>10.029274651645782</v>
      </c>
      <c r="M7">
        <v>0</v>
      </c>
      <c r="N7">
        <v>29.712735087141962</v>
      </c>
      <c r="O7">
        <v>24.936796806617235</v>
      </c>
      <c r="P7">
        <v>60.25704706069947</v>
      </c>
      <c r="Q7">
        <v>2.9189558328496914</v>
      </c>
      <c r="R7">
        <v>5.2798819471096117</v>
      </c>
      <c r="S7">
        <v>3.1861909074708685</v>
      </c>
      <c r="T7">
        <v>0</v>
      </c>
      <c r="U7">
        <v>160.5405969526195</v>
      </c>
      <c r="V7">
        <v>0</v>
      </c>
      <c r="W7">
        <v>5.0156543519098307</v>
      </c>
      <c r="X7">
        <v>37.583471425897727</v>
      </c>
      <c r="Y7">
        <v>0</v>
      </c>
      <c r="Z7">
        <v>1.6698771676059276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13.614554819974952</v>
      </c>
      <c r="AL7">
        <v>3.2562630123320013</v>
      </c>
      <c r="AM7">
        <v>4.0788719678563981</v>
      </c>
      <c r="AN7">
        <v>0</v>
      </c>
      <c r="AO7">
        <v>0</v>
      </c>
      <c r="AP7">
        <v>0.19583553746608223</v>
      </c>
      <c r="AQ7">
        <v>0</v>
      </c>
      <c r="AR7">
        <v>6.1884669213107895</v>
      </c>
      <c r="AS7">
        <v>5.2098085264036724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19.273521814547983</v>
      </c>
      <c r="BB7">
        <f t="shared" si="0"/>
        <v>441.81551681100279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87.404652588179218</v>
      </c>
      <c r="L8">
        <v>10.029274651645782</v>
      </c>
      <c r="M8">
        <v>0</v>
      </c>
      <c r="N8">
        <v>29.712735087141962</v>
      </c>
      <c r="O8">
        <v>24.936796806617235</v>
      </c>
      <c r="P8">
        <v>60.25704706069947</v>
      </c>
      <c r="Q8">
        <v>2.9190462864227844</v>
      </c>
      <c r="R8">
        <v>5.2798819471096117</v>
      </c>
      <c r="S8">
        <v>3.1861909074708685</v>
      </c>
      <c r="T8">
        <v>0</v>
      </c>
      <c r="U8">
        <v>160.5405969526195</v>
      </c>
      <c r="V8">
        <v>0</v>
      </c>
      <c r="W8">
        <v>5.0156543519098307</v>
      </c>
      <c r="X8">
        <v>37.583471425897727</v>
      </c>
      <c r="Y8">
        <v>0</v>
      </c>
      <c r="Z8">
        <v>1.6698771676059276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13.614554819974952</v>
      </c>
      <c r="AL8">
        <v>3.2562630123320013</v>
      </c>
      <c r="AM8">
        <v>4.0788719678563981</v>
      </c>
      <c r="AN8">
        <v>0</v>
      </c>
      <c r="AO8">
        <v>0</v>
      </c>
      <c r="AP8">
        <v>0.19583553746608223</v>
      </c>
      <c r="AQ8">
        <v>0</v>
      </c>
      <c r="AR8">
        <v>6.1884669213107895</v>
      </c>
      <c r="AS8">
        <v>5.2098085264036724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19.273103287580113</v>
      </c>
      <c r="BB8">
        <f t="shared" si="0"/>
        <v>441.80592273108374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87.414755648639172</v>
      </c>
      <c r="L9">
        <v>10.029274651645782</v>
      </c>
      <c r="M9">
        <v>0</v>
      </c>
      <c r="N9">
        <v>29.712735087141962</v>
      </c>
      <c r="O9">
        <v>24.936796806617235</v>
      </c>
      <c r="P9">
        <v>60.25704706069947</v>
      </c>
      <c r="Q9">
        <v>2.9190462864227844</v>
      </c>
      <c r="R9">
        <v>5.2798819471096117</v>
      </c>
      <c r="S9">
        <v>3.1861909074708685</v>
      </c>
      <c r="T9">
        <v>0</v>
      </c>
      <c r="U9">
        <v>164.10022202777054</v>
      </c>
      <c r="V9">
        <v>0</v>
      </c>
      <c r="W9">
        <v>5.0156543519098307</v>
      </c>
      <c r="X9">
        <v>37.583471425897727</v>
      </c>
      <c r="Y9">
        <v>0</v>
      </c>
      <c r="Z9">
        <v>1.6698771676059276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13.614554819974952</v>
      </c>
      <c r="AL9">
        <v>3.2562630123320013</v>
      </c>
      <c r="AM9">
        <v>4.0788719678563981</v>
      </c>
      <c r="AN9">
        <v>0</v>
      </c>
      <c r="AO9">
        <v>0</v>
      </c>
      <c r="AP9">
        <v>0.19583553746608223</v>
      </c>
      <c r="AQ9">
        <v>0</v>
      </c>
      <c r="AR9">
        <v>4.5007031914005422</v>
      </c>
      <c r="AS9">
        <v>4.0444566854518884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19.303057692786631</v>
      </c>
      <c r="BB9">
        <f t="shared" si="0"/>
        <v>442.49258089062624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87.404652588179218</v>
      </c>
      <c r="L10">
        <v>10.029274651645782</v>
      </c>
      <c r="M10">
        <v>0</v>
      </c>
      <c r="N10">
        <v>29.712735087141962</v>
      </c>
      <c r="O10">
        <v>24.936796806617235</v>
      </c>
      <c r="P10">
        <v>60.25704706069947</v>
      </c>
      <c r="Q10">
        <v>2.9190462864227844</v>
      </c>
      <c r="R10">
        <v>5.2798819471096117</v>
      </c>
      <c r="S10">
        <v>3.1861909074708685</v>
      </c>
      <c r="T10">
        <v>0</v>
      </c>
      <c r="U10">
        <v>165.8839490711751</v>
      </c>
      <c r="V10">
        <v>0</v>
      </c>
      <c r="W10">
        <v>5.0156543519098307</v>
      </c>
      <c r="X10">
        <v>37.583471425897727</v>
      </c>
      <c r="Y10">
        <v>0</v>
      </c>
      <c r="Z10">
        <v>1.6698771676059276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13.614554819974952</v>
      </c>
      <c r="AL10">
        <v>3.2562630123320013</v>
      </c>
      <c r="AM10">
        <v>4.0788719678563981</v>
      </c>
      <c r="AN10">
        <v>0</v>
      </c>
      <c r="AO10">
        <v>0</v>
      </c>
      <c r="AP10">
        <v>0.19583553746608223</v>
      </c>
      <c r="AQ10">
        <v>0</v>
      </c>
      <c r="AR10">
        <v>4.5007031914005422</v>
      </c>
      <c r="AS10">
        <v>4.0444566854518884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19.377195175273705</v>
      </c>
      <c r="BB10">
        <f t="shared" si="0"/>
        <v>444.1920673910837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87.414755648639172</v>
      </c>
      <c r="L11">
        <v>10.029274651645782</v>
      </c>
      <c r="M11">
        <v>0</v>
      </c>
      <c r="N11">
        <v>29.712735087141962</v>
      </c>
      <c r="O11">
        <v>24.936796806617235</v>
      </c>
      <c r="P11">
        <v>60.25704706069947</v>
      </c>
      <c r="Q11">
        <v>2.9190462864227844</v>
      </c>
      <c r="R11">
        <v>5.2795613863808262</v>
      </c>
      <c r="S11">
        <v>3.19110601233761</v>
      </c>
      <c r="T11">
        <v>0</v>
      </c>
      <c r="U11">
        <v>165.8839490711751</v>
      </c>
      <c r="V11">
        <v>0</v>
      </c>
      <c r="W11">
        <v>5.0156543519098307</v>
      </c>
      <c r="X11">
        <v>37.583471425897727</v>
      </c>
      <c r="Y11">
        <v>0</v>
      </c>
      <c r="Z11">
        <v>1.6698771676059276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13.614554819974952</v>
      </c>
      <c r="AL11">
        <v>3.2562630123320013</v>
      </c>
      <c r="AM11">
        <v>4.0788719678563981</v>
      </c>
      <c r="AN11">
        <v>0</v>
      </c>
      <c r="AO11">
        <v>0</v>
      </c>
      <c r="AP11">
        <v>0.19583553746608223</v>
      </c>
      <c r="AQ11">
        <v>0</v>
      </c>
      <c r="AR11">
        <v>9.5639941160509281</v>
      </c>
      <c r="AS11">
        <v>4.0444566854518884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19.589455095796282</v>
      </c>
      <c r="BB11">
        <f t="shared" si="0"/>
        <v>449.05779599980946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87.404652588179218</v>
      </c>
      <c r="L12">
        <v>10.029274651645782</v>
      </c>
      <c r="M12">
        <v>0</v>
      </c>
      <c r="N12">
        <v>29.712735087141962</v>
      </c>
      <c r="O12">
        <v>24.936796806617235</v>
      </c>
      <c r="P12">
        <v>60.25704706069947</v>
      </c>
      <c r="Q12">
        <v>2.9190462864227844</v>
      </c>
      <c r="R12">
        <v>5.2795613863808262</v>
      </c>
      <c r="S12">
        <v>3.19110601233761</v>
      </c>
      <c r="T12">
        <v>0</v>
      </c>
      <c r="U12">
        <v>165.8839490711751</v>
      </c>
      <c r="V12">
        <v>0</v>
      </c>
      <c r="W12">
        <v>5.0156543519098307</v>
      </c>
      <c r="X12">
        <v>37.583471425897727</v>
      </c>
      <c r="Y12">
        <v>0</v>
      </c>
      <c r="Z12">
        <v>1.6698771676059276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13.614554819974952</v>
      </c>
      <c r="AL12">
        <v>3.2562630123320013</v>
      </c>
      <c r="AM12">
        <v>4.0788719678563981</v>
      </c>
      <c r="AN12">
        <v>0</v>
      </c>
      <c r="AO12">
        <v>0</v>
      </c>
      <c r="AP12">
        <v>0.19583553746608223</v>
      </c>
      <c r="AQ12">
        <v>0</v>
      </c>
      <c r="AR12">
        <v>9.5639941160509281</v>
      </c>
      <c r="AS12">
        <v>4.0444566854518884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19.589032787869058</v>
      </c>
      <c r="BB12">
        <f t="shared" si="0"/>
        <v>449.04811524727677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87.414755648639172</v>
      </c>
      <c r="L13">
        <v>10.029274651645782</v>
      </c>
      <c r="M13">
        <v>0</v>
      </c>
      <c r="N13">
        <v>29.712735087141962</v>
      </c>
      <c r="O13">
        <v>24.936796806617235</v>
      </c>
      <c r="P13">
        <v>60.25704706069947</v>
      </c>
      <c r="Q13">
        <v>2.9508457257872465</v>
      </c>
      <c r="R13">
        <v>5.5514583351536073</v>
      </c>
      <c r="S13">
        <v>3.2570355836008908</v>
      </c>
      <c r="T13">
        <v>0</v>
      </c>
      <c r="U13">
        <v>177.02683540992669</v>
      </c>
      <c r="V13">
        <v>0</v>
      </c>
      <c r="W13">
        <v>5.0156543519098298</v>
      </c>
      <c r="X13">
        <v>37.589133300417608</v>
      </c>
      <c r="Y13">
        <v>0</v>
      </c>
      <c r="Z13">
        <v>1.6698771676059276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13.614554819974952</v>
      </c>
      <c r="AL13">
        <v>3.2562630123320013</v>
      </c>
      <c r="AM13">
        <v>4.0788719678563981</v>
      </c>
      <c r="AN13">
        <v>0</v>
      </c>
      <c r="AO13">
        <v>0</v>
      </c>
      <c r="AP13">
        <v>0.19583553746608223</v>
      </c>
      <c r="AQ13">
        <v>0</v>
      </c>
      <c r="AR13">
        <v>5.3445849238154866</v>
      </c>
      <c r="AS13">
        <v>4.0444566854518884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19.894543471978526</v>
      </c>
      <c r="BB13">
        <f t="shared" si="0"/>
        <v>456.05147260406375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87.404652588179218</v>
      </c>
      <c r="L14">
        <v>10.029274651645782</v>
      </c>
      <c r="M14">
        <v>0</v>
      </c>
      <c r="N14">
        <v>29.712735087141962</v>
      </c>
      <c r="O14">
        <v>24.936796806617235</v>
      </c>
      <c r="P14">
        <v>60.25704706069947</v>
      </c>
      <c r="Q14">
        <v>2.9508457257872465</v>
      </c>
      <c r="R14">
        <v>5.5518113439443146</v>
      </c>
      <c r="S14">
        <v>3.2549481566792933</v>
      </c>
      <c r="T14">
        <v>0</v>
      </c>
      <c r="U14">
        <v>187.72084188101803</v>
      </c>
      <c r="V14">
        <v>0</v>
      </c>
      <c r="W14">
        <v>5.0156543519098298</v>
      </c>
      <c r="X14">
        <v>37.589133300417608</v>
      </c>
      <c r="Y14">
        <v>0</v>
      </c>
      <c r="Z14">
        <v>1.6698771676059276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13.614554819974952</v>
      </c>
      <c r="AL14">
        <v>3.2562630123320013</v>
      </c>
      <c r="AM14">
        <v>4.0788719678563981</v>
      </c>
      <c r="AN14">
        <v>0</v>
      </c>
      <c r="AO14">
        <v>0</v>
      </c>
      <c r="AP14">
        <v>0.19583553746608223</v>
      </c>
      <c r="AQ14">
        <v>0</v>
      </c>
      <c r="AR14">
        <v>5.063290924650385</v>
      </c>
      <c r="AS14">
        <v>4.0444566854518884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20.329300046699952</v>
      </c>
      <c r="BB14">
        <f t="shared" si="0"/>
        <v>466.01759102267772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87.414755648639172</v>
      </c>
      <c r="L15">
        <v>10.029274651645782</v>
      </c>
      <c r="M15">
        <v>0</v>
      </c>
      <c r="N15">
        <v>29.712735087141962</v>
      </c>
      <c r="O15">
        <v>24.936796806617235</v>
      </c>
      <c r="P15">
        <v>60.25704706069947</v>
      </c>
      <c r="Q15">
        <v>2.9508457257872465</v>
      </c>
      <c r="R15">
        <v>5.5514583351536073</v>
      </c>
      <c r="S15">
        <v>3.2570355836008908</v>
      </c>
      <c r="T15">
        <v>0</v>
      </c>
      <c r="U15">
        <v>195.2828219578376</v>
      </c>
      <c r="V15">
        <v>0</v>
      </c>
      <c r="W15">
        <v>5.0156543519098298</v>
      </c>
      <c r="X15">
        <v>37.589133300417608</v>
      </c>
      <c r="Y15">
        <v>0</v>
      </c>
      <c r="Z15">
        <v>1.6698771676059276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13.614554819974952</v>
      </c>
      <c r="AL15">
        <v>3.2562630123320013</v>
      </c>
      <c r="AM15">
        <v>4.0788719678563981</v>
      </c>
      <c r="AN15">
        <v>0</v>
      </c>
      <c r="AO15">
        <v>0</v>
      </c>
      <c r="AP15">
        <v>0.19583553746608223</v>
      </c>
      <c r="AQ15">
        <v>0</v>
      </c>
      <c r="AR15">
        <v>4.5007031914005422</v>
      </c>
      <c r="AS15">
        <v>4.0444566854518884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20.622369453266252</v>
      </c>
      <c r="BB15">
        <f t="shared" si="0"/>
        <v>472.73575143827196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87.404652588179218</v>
      </c>
      <c r="L16">
        <v>10.029274651645782</v>
      </c>
      <c r="M16">
        <v>0</v>
      </c>
      <c r="N16">
        <v>29.712735087141962</v>
      </c>
      <c r="O16">
        <v>24.936796806617235</v>
      </c>
      <c r="P16">
        <v>60.25704706069947</v>
      </c>
      <c r="Q16">
        <v>2.9508457257872465</v>
      </c>
      <c r="R16">
        <v>5.5514583351536073</v>
      </c>
      <c r="S16">
        <v>3.2570355836008908</v>
      </c>
      <c r="T16">
        <v>0</v>
      </c>
      <c r="U16">
        <v>201.41932790649133</v>
      </c>
      <c r="V16">
        <v>0</v>
      </c>
      <c r="W16">
        <v>5.0156543519098298</v>
      </c>
      <c r="X16">
        <v>37.589133300417608</v>
      </c>
      <c r="Y16">
        <v>0</v>
      </c>
      <c r="Z16">
        <v>1.6698771676059276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13.614554819974952</v>
      </c>
      <c r="AL16">
        <v>3.2562630123320013</v>
      </c>
      <c r="AM16">
        <v>4.0788719678563981</v>
      </c>
      <c r="AN16">
        <v>0</v>
      </c>
      <c r="AO16">
        <v>0</v>
      </c>
      <c r="AP16">
        <v>0.19583553746608223</v>
      </c>
      <c r="AQ16">
        <v>0</v>
      </c>
      <c r="AR16">
        <v>4.5007031914005422</v>
      </c>
      <c r="AS16">
        <v>4.0444566854518884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20.878453093992768</v>
      </c>
      <c r="BB16">
        <f t="shared" si="0"/>
        <v>478.60607068573916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87.414755648639172</v>
      </c>
      <c r="L17">
        <v>10.029274651645782</v>
      </c>
      <c r="M17">
        <v>0</v>
      </c>
      <c r="N17">
        <v>29.712735087141962</v>
      </c>
      <c r="O17">
        <v>24.936796806617235</v>
      </c>
      <c r="P17">
        <v>60.25704706069947</v>
      </c>
      <c r="Q17">
        <v>2.9508457257872465</v>
      </c>
      <c r="R17">
        <v>5.5533357809192996</v>
      </c>
      <c r="S17">
        <v>3.2670913905340342</v>
      </c>
      <c r="T17">
        <v>0</v>
      </c>
      <c r="U17">
        <v>209.77656529071515</v>
      </c>
      <c r="V17">
        <v>0</v>
      </c>
      <c r="W17">
        <v>5.0156543519098298</v>
      </c>
      <c r="X17">
        <v>37.589133300417608</v>
      </c>
      <c r="Y17">
        <v>0</v>
      </c>
      <c r="Z17">
        <v>1.6698771676059276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13.614554819974952</v>
      </c>
      <c r="AL17">
        <v>3.2562630123320013</v>
      </c>
      <c r="AM17">
        <v>4.0788719678563981</v>
      </c>
      <c r="AN17">
        <v>0</v>
      </c>
      <c r="AO17">
        <v>0</v>
      </c>
      <c r="AP17">
        <v>0.19583553746608223</v>
      </c>
      <c r="AQ17">
        <v>0</v>
      </c>
      <c r="AR17">
        <v>4.5007031914005422</v>
      </c>
      <c r="AS17">
        <v>4.0444566854518884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21.228706734543351</v>
      </c>
      <c r="BB17">
        <f t="shared" si="0"/>
        <v>486.63509074257126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87.404652588179218</v>
      </c>
      <c r="L18">
        <v>10.029274651645782</v>
      </c>
      <c r="M18">
        <v>0</v>
      </c>
      <c r="N18">
        <v>29.712735087141962</v>
      </c>
      <c r="O18">
        <v>24.936796806617235</v>
      </c>
      <c r="P18">
        <v>60.25704706069947</v>
      </c>
      <c r="Q18">
        <v>2.9508457257872465</v>
      </c>
      <c r="R18">
        <v>5.5533357809192996</v>
      </c>
      <c r="S18">
        <v>3.2670913905340342</v>
      </c>
      <c r="T18">
        <v>0</v>
      </c>
      <c r="U18">
        <v>217.54331037361717</v>
      </c>
      <c r="V18">
        <v>0</v>
      </c>
      <c r="W18">
        <v>5.0156543519098298</v>
      </c>
      <c r="X18">
        <v>37.589133300417608</v>
      </c>
      <c r="Y18">
        <v>0</v>
      </c>
      <c r="Z18">
        <v>1.6698771676059276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13.614554819974952</v>
      </c>
      <c r="AL18">
        <v>3.2562630123320013</v>
      </c>
      <c r="AM18">
        <v>4.0788719678563981</v>
      </c>
      <c r="AN18">
        <v>0</v>
      </c>
      <c r="AO18">
        <v>0</v>
      </c>
      <c r="AP18">
        <v>0.19583553746608223</v>
      </c>
      <c r="AQ18">
        <v>0</v>
      </c>
      <c r="AR18">
        <v>4.5007031914005422</v>
      </c>
      <c r="AS18">
        <v>4.0444566854518884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21.552934371081435</v>
      </c>
      <c r="BB18">
        <f t="shared" si="0"/>
        <v>494.06750512847515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87.246617372867334</v>
      </c>
      <c r="L19">
        <v>10.029274651645782</v>
      </c>
      <c r="M19">
        <v>0</v>
      </c>
      <c r="N19">
        <v>29.712735087141962</v>
      </c>
      <c r="O19">
        <v>24.936796806617235</v>
      </c>
      <c r="P19">
        <v>60.25704706069947</v>
      </c>
      <c r="Q19">
        <v>2.9498951558401076</v>
      </c>
      <c r="R19">
        <v>5.4712499652618245</v>
      </c>
      <c r="S19">
        <v>3.1297024945027743</v>
      </c>
      <c r="T19">
        <v>0</v>
      </c>
      <c r="U19">
        <v>218.5138801920267</v>
      </c>
      <c r="V19">
        <v>0</v>
      </c>
      <c r="W19">
        <v>5.0156543519098298</v>
      </c>
      <c r="X19">
        <v>37.589133300417608</v>
      </c>
      <c r="Y19">
        <v>0</v>
      </c>
      <c r="Z19">
        <v>1.6698771676059276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13.614554819974952</v>
      </c>
      <c r="AL19">
        <v>17.021375391358802</v>
      </c>
      <c r="AM19">
        <v>4.0788719678563981</v>
      </c>
      <c r="AN19">
        <v>0</v>
      </c>
      <c r="AO19">
        <v>0</v>
      </c>
      <c r="AP19">
        <v>0.19583553746608223</v>
      </c>
      <c r="AQ19">
        <v>0</v>
      </c>
      <c r="AR19">
        <v>4.5007031914005422</v>
      </c>
      <c r="AS19">
        <v>4.0444566854518884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22.153066238161863</v>
      </c>
      <c r="BB19">
        <f t="shared" si="0"/>
        <v>507.82459496188335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87.236401882939631</v>
      </c>
      <c r="L20">
        <v>10.029274651645782</v>
      </c>
      <c r="M20">
        <v>0</v>
      </c>
      <c r="N20">
        <v>29.712735087141962</v>
      </c>
      <c r="O20">
        <v>24.936796806617235</v>
      </c>
      <c r="P20">
        <v>60.25704706069947</v>
      </c>
      <c r="Q20">
        <v>2.9498951558401076</v>
      </c>
      <c r="R20">
        <v>5.4716948366162619</v>
      </c>
      <c r="S20">
        <v>3.1301968807793679</v>
      </c>
      <c r="T20">
        <v>0</v>
      </c>
      <c r="U20">
        <v>218.5138801920267</v>
      </c>
      <c r="V20">
        <v>0</v>
      </c>
      <c r="W20">
        <v>5.0156543519098298</v>
      </c>
      <c r="X20">
        <v>37.589133300417608</v>
      </c>
      <c r="Y20">
        <v>0</v>
      </c>
      <c r="Z20">
        <v>1.6698771676059276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13.614554819974952</v>
      </c>
      <c r="AL20">
        <v>17.021375391358802</v>
      </c>
      <c r="AM20">
        <v>4.0788719678563981</v>
      </c>
      <c r="AN20">
        <v>0</v>
      </c>
      <c r="AO20">
        <v>0</v>
      </c>
      <c r="AP20">
        <v>0.19583553746608223</v>
      </c>
      <c r="AQ20">
        <v>0</v>
      </c>
      <c r="AR20">
        <v>4.5007031914005422</v>
      </c>
      <c r="AS20">
        <v>4.0444566854518884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22.152678491651862</v>
      </c>
      <c r="BB20">
        <f t="shared" si="0"/>
        <v>507.81570647609669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87.246617372867334</v>
      </c>
      <c r="L21">
        <v>10.029274651645782</v>
      </c>
      <c r="M21">
        <v>0</v>
      </c>
      <c r="N21">
        <v>29.712735087141962</v>
      </c>
      <c r="O21">
        <v>24.936796806617235</v>
      </c>
      <c r="P21">
        <v>60.25704706069947</v>
      </c>
      <c r="Q21">
        <v>2.9498951558401076</v>
      </c>
      <c r="R21">
        <v>5.4716948366162619</v>
      </c>
      <c r="S21">
        <v>3.1301968807793679</v>
      </c>
      <c r="T21">
        <v>0</v>
      </c>
      <c r="U21">
        <v>229.65781990113669</v>
      </c>
      <c r="V21">
        <v>0</v>
      </c>
      <c r="W21">
        <v>5.0156543519098298</v>
      </c>
      <c r="X21">
        <v>37.589133300417608</v>
      </c>
      <c r="Y21">
        <v>0</v>
      </c>
      <c r="Z21">
        <v>1.6698771676059276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13.614554819974952</v>
      </c>
      <c r="AL21">
        <v>17.021375391358802</v>
      </c>
      <c r="AM21">
        <v>4.0788719678563981</v>
      </c>
      <c r="AN21">
        <v>0</v>
      </c>
      <c r="AO21">
        <v>0</v>
      </c>
      <c r="AP21">
        <v>0.19583553746608223</v>
      </c>
      <c r="AQ21">
        <v>0</v>
      </c>
      <c r="AR21">
        <v>4.5007031914005422</v>
      </c>
      <c r="AS21">
        <v>4.0444566854518884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22.618922178971637</v>
      </c>
      <c r="BB21">
        <f t="shared" si="0"/>
        <v>518.50361798781466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87.236401882939631</v>
      </c>
      <c r="L22">
        <v>13.357995667877892</v>
      </c>
      <c r="M22">
        <v>0</v>
      </c>
      <c r="N22">
        <v>29.712735087141962</v>
      </c>
      <c r="O22">
        <v>24.936796806617235</v>
      </c>
      <c r="P22">
        <v>60.25704706069947</v>
      </c>
      <c r="Q22">
        <v>2.9498951558401076</v>
      </c>
      <c r="R22">
        <v>5.4712499652618245</v>
      </c>
      <c r="S22">
        <v>3.1301968807793679</v>
      </c>
      <c r="T22">
        <v>0</v>
      </c>
      <c r="U22">
        <v>241.50433098083408</v>
      </c>
      <c r="V22">
        <v>4.6220256731371316</v>
      </c>
      <c r="W22">
        <v>8.8687192806687971</v>
      </c>
      <c r="X22">
        <v>37.589133300417608</v>
      </c>
      <c r="Y22">
        <v>0</v>
      </c>
      <c r="Z22">
        <v>1.6698771676059276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13.614554819974952</v>
      </c>
      <c r="AL22">
        <v>17.021375391358802</v>
      </c>
      <c r="AM22">
        <v>4.0788719678563981</v>
      </c>
      <c r="AN22">
        <v>0</v>
      </c>
      <c r="AO22">
        <v>0</v>
      </c>
      <c r="AP22">
        <v>0.19583553746608223</v>
      </c>
      <c r="AQ22">
        <v>0</v>
      </c>
      <c r="AR22">
        <v>4.5007031914005422</v>
      </c>
      <c r="AS22">
        <v>4.0444566854518884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23.607060064639143</v>
      </c>
      <c r="BB22">
        <f t="shared" si="0"/>
        <v>541.15514243869052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86.97817669256348</v>
      </c>
      <c r="L23">
        <v>16.854277576964289</v>
      </c>
      <c r="M23">
        <v>0</v>
      </c>
      <c r="N23">
        <v>29.712735087141962</v>
      </c>
      <c r="O23">
        <v>24.936796806617235</v>
      </c>
      <c r="P23">
        <v>60.25704706069947</v>
      </c>
      <c r="Q23">
        <v>5.7190565643915674</v>
      </c>
      <c r="R23">
        <v>10.637203005986711</v>
      </c>
      <c r="S23">
        <v>6.9006015714747519</v>
      </c>
      <c r="T23">
        <v>0</v>
      </c>
      <c r="U23">
        <v>248.98768524316426</v>
      </c>
      <c r="V23">
        <v>4.6220256731371316</v>
      </c>
      <c r="W23">
        <v>8.8687192806687971</v>
      </c>
      <c r="X23">
        <v>37.589133300417608</v>
      </c>
      <c r="Y23">
        <v>0</v>
      </c>
      <c r="Z23">
        <v>1.6698771676059276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13.614554819974952</v>
      </c>
      <c r="AL23">
        <v>3.2562630123320013</v>
      </c>
      <c r="AM23">
        <v>4.0788719678563981</v>
      </c>
      <c r="AN23">
        <v>0</v>
      </c>
      <c r="AO23">
        <v>0</v>
      </c>
      <c r="AP23">
        <v>0.19583553746608223</v>
      </c>
      <c r="AQ23">
        <v>0</v>
      </c>
      <c r="AR23">
        <v>4.5007031914005422</v>
      </c>
      <c r="AS23">
        <v>4.0444566854518884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23.969124046254144</v>
      </c>
      <c r="BB23">
        <f t="shared" si="0"/>
        <v>549.45489619906107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86.797968705514862</v>
      </c>
      <c r="L24">
        <v>17.532607180969645</v>
      </c>
      <c r="M24">
        <v>0</v>
      </c>
      <c r="N24">
        <v>29.712735087141962</v>
      </c>
      <c r="O24">
        <v>24.936796806617235</v>
      </c>
      <c r="P24">
        <v>60.25704706069947</v>
      </c>
      <c r="Q24">
        <v>5.7190565643915674</v>
      </c>
      <c r="R24">
        <v>10.637203005986711</v>
      </c>
      <c r="S24">
        <v>6.8962632646599022</v>
      </c>
      <c r="T24">
        <v>0</v>
      </c>
      <c r="U24">
        <v>255.67483724958262</v>
      </c>
      <c r="V24">
        <v>4.6220256731371316</v>
      </c>
      <c r="W24">
        <v>8.8707329993904498</v>
      </c>
      <c r="X24">
        <v>34.40768584231121</v>
      </c>
      <c r="Y24">
        <v>0</v>
      </c>
      <c r="Z24">
        <v>1.6698771676059276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13.614554819974952</v>
      </c>
      <c r="AL24">
        <v>3.2562630123320013</v>
      </c>
      <c r="AM24">
        <v>4.0788719678563981</v>
      </c>
      <c r="AN24">
        <v>0</v>
      </c>
      <c r="AO24">
        <v>0</v>
      </c>
      <c r="AP24">
        <v>0.19583553746608223</v>
      </c>
      <c r="AQ24">
        <v>0</v>
      </c>
      <c r="AR24">
        <v>4.5007031914005422</v>
      </c>
      <c r="AS24">
        <v>4.0444566854518884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24.136386812180071</v>
      </c>
      <c r="BB24">
        <f t="shared" si="0"/>
        <v>553.28913501031059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80.252295699290769</v>
      </c>
      <c r="L25">
        <v>17.4805985035565</v>
      </c>
      <c r="M25">
        <v>0</v>
      </c>
      <c r="N25">
        <v>29.712735087141962</v>
      </c>
      <c r="O25">
        <v>24.936796806617235</v>
      </c>
      <c r="P25">
        <v>60.25704706069947</v>
      </c>
      <c r="Q25">
        <v>5.5021584894524116</v>
      </c>
      <c r="R25">
        <v>8.7668907710729549</v>
      </c>
      <c r="S25">
        <v>6.6280089364446946</v>
      </c>
      <c r="T25">
        <v>0</v>
      </c>
      <c r="U25">
        <v>264.58985597996241</v>
      </c>
      <c r="V25">
        <v>4.391154684281215</v>
      </c>
      <c r="W25">
        <v>8.7147252888321614</v>
      </c>
      <c r="X25">
        <v>37.584066631478784</v>
      </c>
      <c r="Y25">
        <v>0</v>
      </c>
      <c r="Z25">
        <v>1.6698771676059276</v>
      </c>
      <c r="AA25">
        <v>0</v>
      </c>
      <c r="AB25">
        <v>0</v>
      </c>
      <c r="AC25">
        <v>2.495596783030682</v>
      </c>
      <c r="AD25">
        <v>0</v>
      </c>
      <c r="AE25">
        <v>0</v>
      </c>
      <c r="AF25">
        <v>0</v>
      </c>
      <c r="AG25">
        <v>0</v>
      </c>
      <c r="AH25">
        <v>0.73122186380713827</v>
      </c>
      <c r="AI25">
        <v>0</v>
      </c>
      <c r="AJ25">
        <v>0</v>
      </c>
      <c r="AK25">
        <v>13.614554819974952</v>
      </c>
      <c r="AL25">
        <v>3.2562630123320013</v>
      </c>
      <c r="AM25">
        <v>4.0788719678563981</v>
      </c>
      <c r="AN25">
        <v>0</v>
      </c>
      <c r="AO25">
        <v>0</v>
      </c>
      <c r="AP25">
        <v>0.19583553746608223</v>
      </c>
      <c r="AQ25">
        <v>0</v>
      </c>
      <c r="AR25">
        <v>4.5007031914005422</v>
      </c>
      <c r="AS25">
        <v>4.0444566854518884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24.386275285652175</v>
      </c>
      <c r="BB25">
        <f t="shared" si="0"/>
        <v>559.01743968210417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80.252638123525969</v>
      </c>
      <c r="L26">
        <v>10.029389576223123</v>
      </c>
      <c r="M26">
        <v>0</v>
      </c>
      <c r="N26">
        <v>29.712735087141962</v>
      </c>
      <c r="O26">
        <v>24.936796806617235</v>
      </c>
      <c r="P26">
        <v>60.25704706069947</v>
      </c>
      <c r="Q26">
        <v>5.5021584894524116</v>
      </c>
      <c r="R26">
        <v>10.635163097453615</v>
      </c>
      <c r="S26">
        <v>6.6280089364446946</v>
      </c>
      <c r="T26">
        <v>0</v>
      </c>
      <c r="U26">
        <v>272.35296701808528</v>
      </c>
      <c r="V26">
        <v>4.6196126763469465</v>
      </c>
      <c r="W26">
        <v>8.8679088499394236</v>
      </c>
      <c r="X26">
        <v>37.584066631478784</v>
      </c>
      <c r="Y26">
        <v>0</v>
      </c>
      <c r="Z26">
        <v>1.6698771676059276</v>
      </c>
      <c r="AA26">
        <v>0</v>
      </c>
      <c r="AB26">
        <v>0</v>
      </c>
      <c r="AC26">
        <v>2.495596783030682</v>
      </c>
      <c r="AD26">
        <v>0</v>
      </c>
      <c r="AE26">
        <v>3.9706866078063032</v>
      </c>
      <c r="AF26">
        <v>0</v>
      </c>
      <c r="AG26">
        <v>0</v>
      </c>
      <c r="AH26">
        <v>5.4597903663118341</v>
      </c>
      <c r="AI26">
        <v>0</v>
      </c>
      <c r="AJ26">
        <v>0</v>
      </c>
      <c r="AK26">
        <v>13.614554819974952</v>
      </c>
      <c r="AL26">
        <v>3.2562630123320013</v>
      </c>
      <c r="AM26">
        <v>4.0788719678563981</v>
      </c>
      <c r="AN26">
        <v>0</v>
      </c>
      <c r="AO26">
        <v>0</v>
      </c>
      <c r="AP26">
        <v>0.19583553746608223</v>
      </c>
      <c r="AQ26">
        <v>0</v>
      </c>
      <c r="AR26">
        <v>4.5007031914005422</v>
      </c>
      <c r="AS26">
        <v>4.0444566854518884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24.857002370992532</v>
      </c>
      <c r="BB26">
        <f t="shared" si="0"/>
        <v>569.80812612165312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148.66477819616617</v>
      </c>
      <c r="L27">
        <v>19.964998201182727</v>
      </c>
      <c r="M27">
        <v>0</v>
      </c>
      <c r="N27">
        <v>29.712735087141962</v>
      </c>
      <c r="O27">
        <v>24.929410214940496</v>
      </c>
      <c r="P27">
        <v>60.25704706069947</v>
      </c>
      <c r="Q27">
        <v>5.4961753851997077</v>
      </c>
      <c r="R27">
        <v>10.635163097453615</v>
      </c>
      <c r="S27">
        <v>6.6275265861304558</v>
      </c>
      <c r="T27">
        <v>0</v>
      </c>
      <c r="U27">
        <v>273.80505113754958</v>
      </c>
      <c r="V27">
        <v>4.6196126763469465</v>
      </c>
      <c r="W27">
        <v>8.8679088499394236</v>
      </c>
      <c r="X27">
        <v>37.584066631478784</v>
      </c>
      <c r="Y27">
        <v>0</v>
      </c>
      <c r="Z27">
        <v>1.6698771676059276</v>
      </c>
      <c r="AA27">
        <v>0</v>
      </c>
      <c r="AB27">
        <v>0</v>
      </c>
      <c r="AC27">
        <v>2.495596783030682</v>
      </c>
      <c r="AD27">
        <v>0</v>
      </c>
      <c r="AE27">
        <v>4.23539882383636</v>
      </c>
      <c r="AF27">
        <v>0</v>
      </c>
      <c r="AG27">
        <v>0</v>
      </c>
      <c r="AH27">
        <v>6.020393700062618</v>
      </c>
      <c r="AI27">
        <v>0</v>
      </c>
      <c r="AJ27">
        <v>0</v>
      </c>
      <c r="AK27">
        <v>13.614554819974952</v>
      </c>
      <c r="AL27">
        <v>3.2562630123320013</v>
      </c>
      <c r="AM27">
        <v>4.0788719678563981</v>
      </c>
      <c r="AN27">
        <v>0</v>
      </c>
      <c r="AO27">
        <v>0</v>
      </c>
      <c r="AP27">
        <v>0.29375330619912327</v>
      </c>
      <c r="AQ27">
        <v>0</v>
      </c>
      <c r="AR27">
        <v>9.2827001168858274</v>
      </c>
      <c r="AS27">
        <v>4.0444566854518884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28.430534991412028</v>
      </c>
      <c r="BB27">
        <f t="shared" si="0"/>
        <v>651.72580451605324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165.18708464547635</v>
      </c>
      <c r="L28">
        <v>18.973620446690909</v>
      </c>
      <c r="M28">
        <v>0</v>
      </c>
      <c r="N28">
        <v>29.712735087141962</v>
      </c>
      <c r="O28">
        <v>24.929826305247925</v>
      </c>
      <c r="P28">
        <v>60.25704706069947</v>
      </c>
      <c r="Q28">
        <v>5.4961753851997077</v>
      </c>
      <c r="R28">
        <v>10.635163097453615</v>
      </c>
      <c r="S28">
        <v>6.6275265861304558</v>
      </c>
      <c r="T28">
        <v>0</v>
      </c>
      <c r="U28">
        <v>273.80505113754958</v>
      </c>
      <c r="V28">
        <v>4.6196126763469465</v>
      </c>
      <c r="W28">
        <v>8.8679088499394236</v>
      </c>
      <c r="X28">
        <v>37.584066631478784</v>
      </c>
      <c r="Y28">
        <v>0</v>
      </c>
      <c r="Z28">
        <v>1.8217859737006885</v>
      </c>
      <c r="AA28">
        <v>0</v>
      </c>
      <c r="AB28">
        <v>1.0325635842204131</v>
      </c>
      <c r="AC28">
        <v>2.495596783030682</v>
      </c>
      <c r="AD28">
        <v>0.34048869547067417</v>
      </c>
      <c r="AE28">
        <v>4.23539882383636</v>
      </c>
      <c r="AF28">
        <v>0</v>
      </c>
      <c r="AG28">
        <v>0</v>
      </c>
      <c r="AH28">
        <v>12.040787659674388</v>
      </c>
      <c r="AI28">
        <v>0</v>
      </c>
      <c r="AJ28">
        <v>0</v>
      </c>
      <c r="AK28">
        <v>13.614554819974952</v>
      </c>
      <c r="AL28">
        <v>3.2562630123320013</v>
      </c>
      <c r="AM28">
        <v>4.0788719678563981</v>
      </c>
      <c r="AN28">
        <v>0</v>
      </c>
      <c r="AO28">
        <v>0</v>
      </c>
      <c r="AP28">
        <v>0.29375330619912327</v>
      </c>
      <c r="AQ28">
        <v>0</v>
      </c>
      <c r="AR28">
        <v>9.2827001168858274</v>
      </c>
      <c r="AS28">
        <v>4.0444566854518884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29.39514104432789</v>
      </c>
      <c r="BB28">
        <f t="shared" si="0"/>
        <v>673.83789829366071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21.603235562819592</v>
      </c>
      <c r="M29">
        <v>0</v>
      </c>
      <c r="N29">
        <v>29.712735087141962</v>
      </c>
      <c r="O29">
        <v>24.929826305247925</v>
      </c>
      <c r="P29">
        <v>60.25704706069947</v>
      </c>
      <c r="Q29">
        <v>5.4961753851997077</v>
      </c>
      <c r="R29">
        <v>10.635163097453615</v>
      </c>
      <c r="S29">
        <v>6.6275265861304558</v>
      </c>
      <c r="T29">
        <v>0</v>
      </c>
      <c r="U29">
        <v>273.80505113754958</v>
      </c>
      <c r="V29">
        <v>4.6196126763469465</v>
      </c>
      <c r="W29">
        <v>8.8679088499394236</v>
      </c>
      <c r="X29">
        <v>37.584066631478784</v>
      </c>
      <c r="Y29">
        <v>0</v>
      </c>
      <c r="Z29">
        <v>3.3515257587142555</v>
      </c>
      <c r="AA29">
        <v>0.96618344813191381</v>
      </c>
      <c r="AB29">
        <v>3.3730409041953657</v>
      </c>
      <c r="AC29">
        <v>2.495596783030682</v>
      </c>
      <c r="AD29">
        <v>2.3493727761427676</v>
      </c>
      <c r="AE29">
        <v>8.4707979067000618</v>
      </c>
      <c r="AF29">
        <v>0</v>
      </c>
      <c r="AG29">
        <v>0</v>
      </c>
      <c r="AH29">
        <v>18.061181359737009</v>
      </c>
      <c r="AI29">
        <v>0</v>
      </c>
      <c r="AJ29">
        <v>0</v>
      </c>
      <c r="AK29">
        <v>13.614554819974952</v>
      </c>
      <c r="AL29">
        <v>3.2562630123320013</v>
      </c>
      <c r="AM29">
        <v>4.0788719678563981</v>
      </c>
      <c r="AN29">
        <v>0</v>
      </c>
      <c r="AO29">
        <v>0</v>
      </c>
      <c r="AP29">
        <v>0.29375330619912327</v>
      </c>
      <c r="AQ29">
        <v>0</v>
      </c>
      <c r="AR29">
        <v>9.2827001168858274</v>
      </c>
      <c r="AS29">
        <v>8.2260134627426407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30.394673065491673</v>
      </c>
      <c r="BB29">
        <f t="shared" si="0"/>
        <v>696.75061558263542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34.794688199876632</v>
      </c>
      <c r="M30">
        <v>0</v>
      </c>
      <c r="N30">
        <v>29.712735087141962</v>
      </c>
      <c r="O30">
        <v>24.929826305247925</v>
      </c>
      <c r="P30">
        <v>60.25704706069947</v>
      </c>
      <c r="Q30">
        <v>5.4961753851997077</v>
      </c>
      <c r="R30">
        <v>10.635163097453615</v>
      </c>
      <c r="S30">
        <v>6.6275265861304558</v>
      </c>
      <c r="T30">
        <v>0</v>
      </c>
      <c r="U30">
        <v>273.80505113754958</v>
      </c>
      <c r="V30">
        <v>4.6196126763469465</v>
      </c>
      <c r="W30">
        <v>8.8679088499394236</v>
      </c>
      <c r="X30">
        <v>37.584066631478784</v>
      </c>
      <c r="Y30">
        <v>0</v>
      </c>
      <c r="Z30">
        <v>3.3515257587142555</v>
      </c>
      <c r="AA30">
        <v>3.5797101127113335</v>
      </c>
      <c r="AB30">
        <v>3.3730409041953657</v>
      </c>
      <c r="AC30">
        <v>4.9961193168440827</v>
      </c>
      <c r="AD30">
        <v>4.6987455522855353</v>
      </c>
      <c r="AE30">
        <v>12.745903549989565</v>
      </c>
      <c r="AF30">
        <v>0</v>
      </c>
      <c r="AG30">
        <v>0</v>
      </c>
      <c r="AH30">
        <v>24.081575059799626</v>
      </c>
      <c r="AI30">
        <v>0</v>
      </c>
      <c r="AJ30">
        <v>0</v>
      </c>
      <c r="AK30">
        <v>13.614554819974952</v>
      </c>
      <c r="AL30">
        <v>3.2562630123320013</v>
      </c>
      <c r="AM30">
        <v>4.0788719678563981</v>
      </c>
      <c r="AN30">
        <v>0</v>
      </c>
      <c r="AO30">
        <v>0</v>
      </c>
      <c r="AP30">
        <v>0.29375330619912327</v>
      </c>
      <c r="AQ30">
        <v>0</v>
      </c>
      <c r="AR30">
        <v>9.2827001168858274</v>
      </c>
      <c r="AS30">
        <v>8.2260134627426407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31.688398696808356</v>
      </c>
      <c r="BB30">
        <f t="shared" si="0"/>
        <v>726.40726390626344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40.89920104517666</v>
      </c>
      <c r="M31">
        <v>0</v>
      </c>
      <c r="N31">
        <v>29.712735087141962</v>
      </c>
      <c r="O31">
        <v>24.929826305247925</v>
      </c>
      <c r="P31">
        <v>60.25704706069947</v>
      </c>
      <c r="Q31">
        <v>5.4961753851997077</v>
      </c>
      <c r="R31">
        <v>10.635163097453615</v>
      </c>
      <c r="S31">
        <v>6.6275265861304558</v>
      </c>
      <c r="T31">
        <v>0</v>
      </c>
      <c r="U31">
        <v>273.80505113754958</v>
      </c>
      <c r="V31">
        <v>4.6196126763469465</v>
      </c>
      <c r="W31">
        <v>8.8679088499394236</v>
      </c>
      <c r="X31">
        <v>37.584066631478784</v>
      </c>
      <c r="Y31">
        <v>0</v>
      </c>
      <c r="Z31">
        <v>3.3515257587142555</v>
      </c>
      <c r="AA31">
        <v>4.5289854101440188</v>
      </c>
      <c r="AB31">
        <v>6.8011517871008129</v>
      </c>
      <c r="AC31">
        <v>4.9961193168440827</v>
      </c>
      <c r="AD31">
        <v>7.0481180692965966</v>
      </c>
      <c r="AE31">
        <v>12.749874439156752</v>
      </c>
      <c r="AF31">
        <v>0</v>
      </c>
      <c r="AG31">
        <v>0</v>
      </c>
      <c r="AH31">
        <v>24.081575059799626</v>
      </c>
      <c r="AI31">
        <v>0.98480527113337502</v>
      </c>
      <c r="AJ31">
        <v>0</v>
      </c>
      <c r="AK31">
        <v>13.614554819974952</v>
      </c>
      <c r="AL31">
        <v>3.2562630123320013</v>
      </c>
      <c r="AM31">
        <v>4.0788719678563981</v>
      </c>
      <c r="AN31">
        <v>0</v>
      </c>
      <c r="AO31">
        <v>0</v>
      </c>
      <c r="AP31">
        <v>0.22847488207054892</v>
      </c>
      <c r="AQ31">
        <v>0</v>
      </c>
      <c r="AR31">
        <v>4.7819971905656447</v>
      </c>
      <c r="AS31">
        <v>8.2260134627426407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32.075218670342899</v>
      </c>
      <c r="BB31">
        <f t="shared" si="0"/>
        <v>735.27451028522989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43.195471544857597</v>
      </c>
      <c r="M32">
        <v>0</v>
      </c>
      <c r="N32">
        <v>29.712735087141962</v>
      </c>
      <c r="O32">
        <v>24.929826305247925</v>
      </c>
      <c r="P32">
        <v>60.25704706069947</v>
      </c>
      <c r="Q32">
        <v>5.4961753851997077</v>
      </c>
      <c r="R32">
        <v>10.635163097453615</v>
      </c>
      <c r="S32">
        <v>6.6275265861304558</v>
      </c>
      <c r="T32">
        <v>0</v>
      </c>
      <c r="U32">
        <v>273.80505113754958</v>
      </c>
      <c r="V32">
        <v>4.6196126763469465</v>
      </c>
      <c r="W32">
        <v>8.8679088499394236</v>
      </c>
      <c r="X32">
        <v>37.584066631478784</v>
      </c>
      <c r="Y32">
        <v>0</v>
      </c>
      <c r="Z32">
        <v>5.0096312377374232</v>
      </c>
      <c r="AA32">
        <v>7.1594202254226671</v>
      </c>
      <c r="AB32">
        <v>6.8011517871008129</v>
      </c>
      <c r="AC32">
        <v>4.9961193168440827</v>
      </c>
      <c r="AD32">
        <v>7.0481180692965966</v>
      </c>
      <c r="AE32">
        <v>12.749874439156752</v>
      </c>
      <c r="AF32">
        <v>0</v>
      </c>
      <c r="AG32">
        <v>0</v>
      </c>
      <c r="AH32">
        <v>30.101968759862242</v>
      </c>
      <c r="AI32">
        <v>4.2674898534752659</v>
      </c>
      <c r="AJ32">
        <v>0</v>
      </c>
      <c r="AK32">
        <v>13.614554819974952</v>
      </c>
      <c r="AL32">
        <v>3.2562630123320013</v>
      </c>
      <c r="AM32">
        <v>4.0788719678563981</v>
      </c>
      <c r="AN32">
        <v>0</v>
      </c>
      <c r="AO32">
        <v>0</v>
      </c>
      <c r="AP32">
        <v>0.22847488207054892</v>
      </c>
      <c r="AQ32">
        <v>0</v>
      </c>
      <c r="AR32">
        <v>4.5007031914005422</v>
      </c>
      <c r="AS32">
        <v>8.2260134627426407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32.727574344570783</v>
      </c>
      <c r="BB32">
        <f t="shared" si="0"/>
        <v>750.22874968822396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43.676032564580176</v>
      </c>
      <c r="M33">
        <v>0</v>
      </c>
      <c r="N33">
        <v>29.712735087141962</v>
      </c>
      <c r="O33">
        <v>24.929826305247925</v>
      </c>
      <c r="P33">
        <v>60.25704706069947</v>
      </c>
      <c r="Q33">
        <v>5.4961753851997077</v>
      </c>
      <c r="R33">
        <v>10.635163097453615</v>
      </c>
      <c r="S33">
        <v>6.6275265861304558</v>
      </c>
      <c r="T33">
        <v>0</v>
      </c>
      <c r="U33">
        <v>276.35835645656823</v>
      </c>
      <c r="V33">
        <v>4.6196126763469465</v>
      </c>
      <c r="W33">
        <v>8.6551113296350835</v>
      </c>
      <c r="X33">
        <v>37.584066631478784</v>
      </c>
      <c r="Y33">
        <v>0</v>
      </c>
      <c r="Z33">
        <v>5.0096312377374232</v>
      </c>
      <c r="AA33">
        <v>7.1594202254226671</v>
      </c>
      <c r="AB33">
        <v>6.8011517871008129</v>
      </c>
      <c r="AC33">
        <v>4.9961193168440827</v>
      </c>
      <c r="AD33">
        <v>7.0481180692965966</v>
      </c>
      <c r="AE33">
        <v>12.749874439156752</v>
      </c>
      <c r="AF33">
        <v>0</v>
      </c>
      <c r="AG33">
        <v>0</v>
      </c>
      <c r="AH33">
        <v>30.101968759862242</v>
      </c>
      <c r="AI33">
        <v>4.2674898534752659</v>
      </c>
      <c r="AJ33">
        <v>0</v>
      </c>
      <c r="AK33">
        <v>13.614554819974952</v>
      </c>
      <c r="AL33">
        <v>3.2562630123320013</v>
      </c>
      <c r="AM33">
        <v>4.0788719678563981</v>
      </c>
      <c r="AN33">
        <v>0</v>
      </c>
      <c r="AO33">
        <v>0</v>
      </c>
      <c r="AP33">
        <v>0.22847488207054892</v>
      </c>
      <c r="AQ33">
        <v>0</v>
      </c>
      <c r="AR33">
        <v>4.5007031914005422</v>
      </c>
      <c r="AS33">
        <v>4.0444566854518884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32.670705947890653</v>
      </c>
      <c r="BB33">
        <f t="shared" si="0"/>
        <v>748.92513012605036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43.676032564580176</v>
      </c>
      <c r="M34">
        <v>0</v>
      </c>
      <c r="N34">
        <v>29.712735087141962</v>
      </c>
      <c r="O34">
        <v>24.929826305247925</v>
      </c>
      <c r="P34">
        <v>60.25704706069947</v>
      </c>
      <c r="Q34">
        <v>5.4961753851997077</v>
      </c>
      <c r="R34">
        <v>10.635163097453615</v>
      </c>
      <c r="S34">
        <v>6.6275265861304558</v>
      </c>
      <c r="T34">
        <v>0</v>
      </c>
      <c r="U34">
        <v>276.66457941974534</v>
      </c>
      <c r="V34">
        <v>4.6196126763469465</v>
      </c>
      <c r="W34">
        <v>8.6551113296350835</v>
      </c>
      <c r="X34">
        <v>37.584066631478784</v>
      </c>
      <c r="Y34">
        <v>0</v>
      </c>
      <c r="Z34">
        <v>5.0096312377374232</v>
      </c>
      <c r="AA34">
        <v>7.1594202254226671</v>
      </c>
      <c r="AB34">
        <v>6.8011517871008129</v>
      </c>
      <c r="AC34">
        <v>4.9961193168440827</v>
      </c>
      <c r="AD34">
        <v>7.0481180692965966</v>
      </c>
      <c r="AE34">
        <v>12.749874439156752</v>
      </c>
      <c r="AF34">
        <v>0</v>
      </c>
      <c r="AG34">
        <v>0</v>
      </c>
      <c r="AH34">
        <v>30.101968759862242</v>
      </c>
      <c r="AI34">
        <v>4.2674898534752659</v>
      </c>
      <c r="AJ34">
        <v>0</v>
      </c>
      <c r="AK34">
        <v>13.614554819974952</v>
      </c>
      <c r="AL34">
        <v>3.2562630123320013</v>
      </c>
      <c r="AM34">
        <v>4.0788719678563981</v>
      </c>
      <c r="AN34">
        <v>0</v>
      </c>
      <c r="AO34">
        <v>0</v>
      </c>
      <c r="AP34">
        <v>0.22847488207054892</v>
      </c>
      <c r="AQ34">
        <v>0</v>
      </c>
      <c r="AR34">
        <v>4.7819971905656447</v>
      </c>
      <c r="AS34">
        <v>4.0444566854518884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32.695264156916551</v>
      </c>
      <c r="BB34">
        <f t="shared" si="0"/>
        <v>749.48808887936661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43.676032564580176</v>
      </c>
      <c r="M35">
        <v>0</v>
      </c>
      <c r="N35">
        <v>29.712735087141962</v>
      </c>
      <c r="O35">
        <v>24.929826305247925</v>
      </c>
      <c r="P35">
        <v>60.25704706069947</v>
      </c>
      <c r="Q35">
        <v>5.4961753851997077</v>
      </c>
      <c r="R35">
        <v>10.635163097453615</v>
      </c>
      <c r="S35">
        <v>6.6275265861304558</v>
      </c>
      <c r="T35">
        <v>0</v>
      </c>
      <c r="U35">
        <v>276.66457941974534</v>
      </c>
      <c r="V35">
        <v>4.6196126763469465</v>
      </c>
      <c r="W35">
        <v>8.8498694311092549</v>
      </c>
      <c r="X35">
        <v>37.584066631478784</v>
      </c>
      <c r="Y35">
        <v>0</v>
      </c>
      <c r="Z35">
        <v>5.0096312377374232</v>
      </c>
      <c r="AA35">
        <v>7.1594202254226671</v>
      </c>
      <c r="AB35">
        <v>6.8011517871008129</v>
      </c>
      <c r="AC35">
        <v>4.9961193168440827</v>
      </c>
      <c r="AD35">
        <v>7.0481180692965966</v>
      </c>
      <c r="AE35">
        <v>12.749874439156752</v>
      </c>
      <c r="AF35">
        <v>0</v>
      </c>
      <c r="AG35">
        <v>0</v>
      </c>
      <c r="AH35">
        <v>30.101968759862242</v>
      </c>
      <c r="AI35">
        <v>4.2674898534752659</v>
      </c>
      <c r="AJ35">
        <v>0</v>
      </c>
      <c r="AK35">
        <v>13.614554819974952</v>
      </c>
      <c r="AL35">
        <v>3.2562630123320013</v>
      </c>
      <c r="AM35">
        <v>4.0788719678563981</v>
      </c>
      <c r="AN35">
        <v>0</v>
      </c>
      <c r="AO35">
        <v>0</v>
      </c>
      <c r="AP35">
        <v>0.22847488207054892</v>
      </c>
      <c r="AQ35">
        <v>0</v>
      </c>
      <c r="AR35">
        <v>9.2827001168858274</v>
      </c>
      <c r="AS35">
        <v>4.0444566854518884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32.891534427878355</v>
      </c>
      <c r="BB35">
        <f t="shared" si="0"/>
        <v>753.9872796361991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43.676032564580176</v>
      </c>
      <c r="M36">
        <v>0</v>
      </c>
      <c r="N36">
        <v>29.712735087141962</v>
      </c>
      <c r="O36">
        <v>24.929826305247925</v>
      </c>
      <c r="P36">
        <v>60.25704706069947</v>
      </c>
      <c r="Q36">
        <v>5.4961753851997077</v>
      </c>
      <c r="R36">
        <v>10.635163097453615</v>
      </c>
      <c r="S36">
        <v>6.6275265861304558</v>
      </c>
      <c r="T36">
        <v>0</v>
      </c>
      <c r="U36">
        <v>276.66457941974534</v>
      </c>
      <c r="V36">
        <v>4.6196126763469465</v>
      </c>
      <c r="W36">
        <v>8.8679088499394236</v>
      </c>
      <c r="X36">
        <v>37.584066631478784</v>
      </c>
      <c r="Y36">
        <v>0</v>
      </c>
      <c r="Z36">
        <v>5.0096312377374232</v>
      </c>
      <c r="AA36">
        <v>7.1594202254226671</v>
      </c>
      <c r="AB36">
        <v>6.8011517871008129</v>
      </c>
      <c r="AC36">
        <v>4.9961193168440827</v>
      </c>
      <c r="AD36">
        <v>4.6987455522855353</v>
      </c>
      <c r="AE36">
        <v>12.749874439156752</v>
      </c>
      <c r="AF36">
        <v>0</v>
      </c>
      <c r="AG36">
        <v>0</v>
      </c>
      <c r="AH36">
        <v>30.101968759862242</v>
      </c>
      <c r="AI36">
        <v>4.2674898534752659</v>
      </c>
      <c r="AJ36">
        <v>0</v>
      </c>
      <c r="AK36">
        <v>13.614554819974952</v>
      </c>
      <c r="AL36">
        <v>3.2562630123320013</v>
      </c>
      <c r="AM36">
        <v>4.0788719678563981</v>
      </c>
      <c r="AN36">
        <v>0</v>
      </c>
      <c r="AO36">
        <v>0</v>
      </c>
      <c r="AP36">
        <v>0.22847488207054892</v>
      </c>
      <c r="AQ36">
        <v>0</v>
      </c>
      <c r="AR36">
        <v>9.2827001168858274</v>
      </c>
      <c r="AS36">
        <v>4.0444566854518884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32.794084704374399</v>
      </c>
      <c r="BB36">
        <f t="shared" si="0"/>
        <v>751.7533962615222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21.843217005752741</v>
      </c>
      <c r="M37">
        <v>0</v>
      </c>
      <c r="N37">
        <v>29.712735087141962</v>
      </c>
      <c r="O37">
        <v>24.929826305247925</v>
      </c>
      <c r="P37">
        <v>60.25704706069947</v>
      </c>
      <c r="Q37">
        <v>5.4961753851997077</v>
      </c>
      <c r="R37">
        <v>10.635163097453615</v>
      </c>
      <c r="S37">
        <v>6.6275265861304558</v>
      </c>
      <c r="T37">
        <v>0</v>
      </c>
      <c r="U37">
        <v>276.66457941974534</v>
      </c>
      <c r="V37">
        <v>4.6196126763469465</v>
      </c>
      <c r="W37">
        <v>8.8679088499394236</v>
      </c>
      <c r="X37">
        <v>37.584066631478784</v>
      </c>
      <c r="Y37">
        <v>0</v>
      </c>
      <c r="Z37">
        <v>5.0096312377374232</v>
      </c>
      <c r="AA37">
        <v>7.1594202254226671</v>
      </c>
      <c r="AB37">
        <v>7.0214319599248594</v>
      </c>
      <c r="AC37">
        <v>4.9911938249843457</v>
      </c>
      <c r="AD37">
        <v>2.0429326910874552</v>
      </c>
      <c r="AE37">
        <v>8.4707979067000618</v>
      </c>
      <c r="AF37">
        <v>0</v>
      </c>
      <c r="AG37">
        <v>0</v>
      </c>
      <c r="AH37">
        <v>30.101968759862242</v>
      </c>
      <c r="AI37">
        <v>4.2674898534752659</v>
      </c>
      <c r="AJ37">
        <v>0</v>
      </c>
      <c r="AK37">
        <v>13.614554819974952</v>
      </c>
      <c r="AL37">
        <v>3.2562630123320013</v>
      </c>
      <c r="AM37">
        <v>4.0788719678563981</v>
      </c>
      <c r="AN37">
        <v>0</v>
      </c>
      <c r="AO37">
        <v>0</v>
      </c>
      <c r="AP37">
        <v>0.22847488207054892</v>
      </c>
      <c r="AQ37">
        <v>0</v>
      </c>
      <c r="AR37">
        <v>9.2827001168858274</v>
      </c>
      <c r="AS37">
        <v>4.0444566854518884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31.600596463024957</v>
      </c>
      <c r="BB37">
        <f t="shared" si="0"/>
        <v>724.39453423135365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21.843217005752741</v>
      </c>
      <c r="M38">
        <v>0</v>
      </c>
      <c r="N38">
        <v>29.712735087141962</v>
      </c>
      <c r="O38">
        <v>24.929826305247925</v>
      </c>
      <c r="P38">
        <v>60.25704706069947</v>
      </c>
      <c r="Q38">
        <v>5.4961753851997077</v>
      </c>
      <c r="R38">
        <v>10.635163097453615</v>
      </c>
      <c r="S38">
        <v>6.6275265861304558</v>
      </c>
      <c r="T38">
        <v>0</v>
      </c>
      <c r="U38">
        <v>276.66457941974534</v>
      </c>
      <c r="V38">
        <v>4.6196126763469465</v>
      </c>
      <c r="W38">
        <v>8.8679088499394236</v>
      </c>
      <c r="X38">
        <v>37.584066631478784</v>
      </c>
      <c r="Y38">
        <v>0</v>
      </c>
      <c r="Z38">
        <v>1.9619233562930491</v>
      </c>
      <c r="AA38">
        <v>7.1594202254226671</v>
      </c>
      <c r="AB38">
        <v>3.3730409041953657</v>
      </c>
      <c r="AC38">
        <v>2.495596783030682</v>
      </c>
      <c r="AD38">
        <v>0</v>
      </c>
      <c r="AE38">
        <v>8.4707979067000618</v>
      </c>
      <c r="AF38">
        <v>0</v>
      </c>
      <c r="AG38">
        <v>0</v>
      </c>
      <c r="AH38">
        <v>21.936657471509079</v>
      </c>
      <c r="AI38">
        <v>1.3130737811521604</v>
      </c>
      <c r="AJ38">
        <v>0</v>
      </c>
      <c r="AK38">
        <v>13.614554819974952</v>
      </c>
      <c r="AL38">
        <v>3.2562630123320013</v>
      </c>
      <c r="AM38">
        <v>4.0788719678563981</v>
      </c>
      <c r="AN38">
        <v>0</v>
      </c>
      <c r="AO38">
        <v>0</v>
      </c>
      <c r="AP38">
        <v>0.22847488207054892</v>
      </c>
      <c r="AQ38">
        <v>0</v>
      </c>
      <c r="AR38">
        <v>9.2827001168858274</v>
      </c>
      <c r="AS38">
        <v>4.0444566854518884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30.666184380933707</v>
      </c>
      <c r="BB38">
        <f t="shared" si="0"/>
        <v>702.97459028255389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21.843217005752741</v>
      </c>
      <c r="M39">
        <v>0</v>
      </c>
      <c r="N39">
        <v>29.712735087141962</v>
      </c>
      <c r="O39">
        <v>24.929826305247925</v>
      </c>
      <c r="P39">
        <v>60.25704706069947</v>
      </c>
      <c r="Q39">
        <v>5.4961753851997077</v>
      </c>
      <c r="R39">
        <v>10.635163097453615</v>
      </c>
      <c r="S39">
        <v>6.6275265861304558</v>
      </c>
      <c r="T39">
        <v>0</v>
      </c>
      <c r="U39">
        <v>276.66457941974534</v>
      </c>
      <c r="V39">
        <v>4.6196126763469465</v>
      </c>
      <c r="W39">
        <v>8.8679088499394236</v>
      </c>
      <c r="X39">
        <v>37.584066631478784</v>
      </c>
      <c r="Y39">
        <v>0</v>
      </c>
      <c r="Z39">
        <v>1.6698771676059276</v>
      </c>
      <c r="AA39">
        <v>7.1594202254226671</v>
      </c>
      <c r="AB39">
        <v>3.3730409041953657</v>
      </c>
      <c r="AC39">
        <v>2.495596783030682</v>
      </c>
      <c r="AD39">
        <v>0</v>
      </c>
      <c r="AE39">
        <v>5.6913174366520565</v>
      </c>
      <c r="AF39">
        <v>0</v>
      </c>
      <c r="AG39">
        <v>0</v>
      </c>
      <c r="AH39">
        <v>18.061181359737009</v>
      </c>
      <c r="AI39">
        <v>0</v>
      </c>
      <c r="AJ39">
        <v>0</v>
      </c>
      <c r="AK39">
        <v>13.614554819974952</v>
      </c>
      <c r="AL39">
        <v>3.2562630123320013</v>
      </c>
      <c r="AM39">
        <v>4.0788719678563981</v>
      </c>
      <c r="AN39">
        <v>0</v>
      </c>
      <c r="AO39">
        <v>0</v>
      </c>
      <c r="AP39">
        <v>1.2729315236902523</v>
      </c>
      <c r="AQ39">
        <v>0</v>
      </c>
      <c r="AR39">
        <v>6.751054654560634</v>
      </c>
      <c r="AS39">
        <v>4.0444566854518884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30.258748688368854</v>
      </c>
      <c r="BB39">
        <f t="shared" si="0"/>
        <v>693.63476060275377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21.843217005752741</v>
      </c>
      <c r="M40">
        <v>0</v>
      </c>
      <c r="N40">
        <v>29.712735087141962</v>
      </c>
      <c r="O40">
        <v>24.929826305247925</v>
      </c>
      <c r="P40">
        <v>60.25704706069947</v>
      </c>
      <c r="Q40">
        <v>5.4961753851997077</v>
      </c>
      <c r="R40">
        <v>10.635163097453615</v>
      </c>
      <c r="S40">
        <v>6.6275265861304558</v>
      </c>
      <c r="T40">
        <v>0</v>
      </c>
      <c r="U40">
        <v>276.66457941974534</v>
      </c>
      <c r="V40">
        <v>4.6196126763469465</v>
      </c>
      <c r="W40">
        <v>8.8679088499394236</v>
      </c>
      <c r="X40">
        <v>37.584066631478784</v>
      </c>
      <c r="Y40">
        <v>0</v>
      </c>
      <c r="Z40">
        <v>0.28027476518472133</v>
      </c>
      <c r="AA40">
        <v>4.5289854101440188</v>
      </c>
      <c r="AB40">
        <v>1.0325635842204131</v>
      </c>
      <c r="AC40">
        <v>0</v>
      </c>
      <c r="AD40">
        <v>0</v>
      </c>
      <c r="AE40">
        <v>4.2023098939678567</v>
      </c>
      <c r="AF40">
        <v>0</v>
      </c>
      <c r="AG40">
        <v>0</v>
      </c>
      <c r="AH40">
        <v>10.163984607701941</v>
      </c>
      <c r="AI40">
        <v>0</v>
      </c>
      <c r="AJ40">
        <v>0</v>
      </c>
      <c r="AK40">
        <v>13.614554819974952</v>
      </c>
      <c r="AL40">
        <v>3.2562630123320013</v>
      </c>
      <c r="AM40">
        <v>4.0788719678563981</v>
      </c>
      <c r="AN40">
        <v>0</v>
      </c>
      <c r="AO40">
        <v>0</v>
      </c>
      <c r="AP40">
        <v>1.2729315236902523</v>
      </c>
      <c r="AQ40">
        <v>0</v>
      </c>
      <c r="AR40">
        <v>6.751054654560634</v>
      </c>
      <c r="AS40">
        <v>4.0444566854518884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29.496219895644103</v>
      </c>
      <c r="BB40">
        <f t="shared" si="0"/>
        <v>676.15497378005375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165.18497977652962</v>
      </c>
      <c r="L41">
        <v>21.843366641059198</v>
      </c>
      <c r="M41">
        <v>0</v>
      </c>
      <c r="N41">
        <v>29.712735087141962</v>
      </c>
      <c r="O41">
        <v>24.929826305247925</v>
      </c>
      <c r="P41">
        <v>60.25704706069947</v>
      </c>
      <c r="Q41">
        <v>5.4961753851997077</v>
      </c>
      <c r="R41">
        <v>10.635163097453615</v>
      </c>
      <c r="S41">
        <v>6.6275265861304558</v>
      </c>
      <c r="T41">
        <v>0</v>
      </c>
      <c r="U41">
        <v>276.66457941974534</v>
      </c>
      <c r="V41">
        <v>4.6196126763469465</v>
      </c>
      <c r="W41">
        <v>8.6551113296350835</v>
      </c>
      <c r="X41">
        <v>37.584066631478784</v>
      </c>
      <c r="Y41">
        <v>0</v>
      </c>
      <c r="Z41">
        <v>0</v>
      </c>
      <c r="AA41">
        <v>3.5628019620121059</v>
      </c>
      <c r="AB41">
        <v>0</v>
      </c>
      <c r="AC41">
        <v>0</v>
      </c>
      <c r="AD41">
        <v>0</v>
      </c>
      <c r="AE41">
        <v>3.9706866078063032</v>
      </c>
      <c r="AF41">
        <v>0</v>
      </c>
      <c r="AG41">
        <v>0</v>
      </c>
      <c r="AH41">
        <v>4.8748127714464617</v>
      </c>
      <c r="AI41">
        <v>0</v>
      </c>
      <c r="AJ41">
        <v>0</v>
      </c>
      <c r="AK41">
        <v>13.614554819974952</v>
      </c>
      <c r="AL41">
        <v>3.2562630123320013</v>
      </c>
      <c r="AM41">
        <v>4.0788719678563981</v>
      </c>
      <c r="AN41">
        <v>0</v>
      </c>
      <c r="AO41">
        <v>0</v>
      </c>
      <c r="AP41">
        <v>1.2729315236902523</v>
      </c>
      <c r="AQ41">
        <v>0</v>
      </c>
      <c r="AR41">
        <v>8.4388183844708813</v>
      </c>
      <c r="AS41">
        <v>4.0444566854518884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29.231759407185372</v>
      </c>
      <c r="BB41">
        <f t="shared" si="0"/>
        <v>670.09262832452418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165.18466361658963</v>
      </c>
      <c r="L42">
        <v>21.843366641059198</v>
      </c>
      <c r="M42">
        <v>0</v>
      </c>
      <c r="N42">
        <v>29.712735087141962</v>
      </c>
      <c r="O42">
        <v>24.929826305247925</v>
      </c>
      <c r="P42">
        <v>60.25704706069947</v>
      </c>
      <c r="Q42">
        <v>5.4961753851997077</v>
      </c>
      <c r="R42">
        <v>10.635163097453615</v>
      </c>
      <c r="S42">
        <v>6.6275265861304558</v>
      </c>
      <c r="T42">
        <v>0</v>
      </c>
      <c r="U42">
        <v>276.66457941974534</v>
      </c>
      <c r="V42">
        <v>4.6196126763469465</v>
      </c>
      <c r="W42">
        <v>8.6551113296350835</v>
      </c>
      <c r="X42">
        <v>37.584066631478784</v>
      </c>
      <c r="Y42">
        <v>0</v>
      </c>
      <c r="Z42">
        <v>0</v>
      </c>
      <c r="AA42">
        <v>3.5628019620121059</v>
      </c>
      <c r="AB42">
        <v>0</v>
      </c>
      <c r="AC42">
        <v>0</v>
      </c>
      <c r="AD42">
        <v>0</v>
      </c>
      <c r="AE42">
        <v>3.9706866078063032</v>
      </c>
      <c r="AF42">
        <v>0</v>
      </c>
      <c r="AG42">
        <v>0</v>
      </c>
      <c r="AH42">
        <v>0.73122186380713827</v>
      </c>
      <c r="AI42">
        <v>0</v>
      </c>
      <c r="AJ42">
        <v>0</v>
      </c>
      <c r="AK42">
        <v>13.614554819974952</v>
      </c>
      <c r="AL42">
        <v>3.2562630123320013</v>
      </c>
      <c r="AM42">
        <v>4.0788719678563981</v>
      </c>
      <c r="AN42">
        <v>0</v>
      </c>
      <c r="AO42">
        <v>0</v>
      </c>
      <c r="AP42">
        <v>1.2729315236902523</v>
      </c>
      <c r="AQ42">
        <v>0</v>
      </c>
      <c r="AR42">
        <v>8.4388183844708813</v>
      </c>
      <c r="AS42">
        <v>4.0444566854518884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29.058544091760581</v>
      </c>
      <c r="BB42">
        <f t="shared" si="0"/>
        <v>666.12193657236958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165.18531535077798</v>
      </c>
      <c r="L43">
        <v>21.843366641059198</v>
      </c>
      <c r="M43">
        <v>0</v>
      </c>
      <c r="N43">
        <v>29.712735087141962</v>
      </c>
      <c r="O43">
        <v>24.929826305247925</v>
      </c>
      <c r="P43">
        <v>60.25704706069947</v>
      </c>
      <c r="Q43">
        <v>5.4961753851997077</v>
      </c>
      <c r="R43">
        <v>10.635163097453615</v>
      </c>
      <c r="S43">
        <v>6.6275265861304558</v>
      </c>
      <c r="T43">
        <v>0</v>
      </c>
      <c r="U43">
        <v>276.66457941974534</v>
      </c>
      <c r="V43">
        <v>4.6196126763469465</v>
      </c>
      <c r="W43">
        <v>8.6551113296350835</v>
      </c>
      <c r="X43">
        <v>37.584066631478784</v>
      </c>
      <c r="Y43">
        <v>0</v>
      </c>
      <c r="Z43">
        <v>0</v>
      </c>
      <c r="AA43">
        <v>3.5628019620121059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13.614554819974952</v>
      </c>
      <c r="AL43">
        <v>0.6512527084812999</v>
      </c>
      <c r="AM43">
        <v>4.0788719678563981</v>
      </c>
      <c r="AN43">
        <v>0</v>
      </c>
      <c r="AO43">
        <v>0</v>
      </c>
      <c r="AP43">
        <v>1.2729315236902523</v>
      </c>
      <c r="AQ43">
        <v>0</v>
      </c>
      <c r="AR43">
        <v>9.0014063828010844</v>
      </c>
      <c r="AS43">
        <v>4.0444566854518884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28.776658307765455</v>
      </c>
      <c r="BB43">
        <f t="shared" si="0"/>
        <v>659.66014331341887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165.18588590982679</v>
      </c>
      <c r="L44">
        <v>21.843366641059198</v>
      </c>
      <c r="M44">
        <v>0</v>
      </c>
      <c r="N44">
        <v>29.712735087141962</v>
      </c>
      <c r="O44">
        <v>24.929826305247925</v>
      </c>
      <c r="P44">
        <v>60.25704706069947</v>
      </c>
      <c r="Q44">
        <v>5.4961753851997077</v>
      </c>
      <c r="R44">
        <v>10.635163097453615</v>
      </c>
      <c r="S44">
        <v>6.6275265861304558</v>
      </c>
      <c r="T44">
        <v>0</v>
      </c>
      <c r="U44">
        <v>276.66457941974534</v>
      </c>
      <c r="V44">
        <v>4.6196126763469465</v>
      </c>
      <c r="W44">
        <v>8.6551113296350835</v>
      </c>
      <c r="X44">
        <v>37.584066631478784</v>
      </c>
      <c r="Y44">
        <v>0</v>
      </c>
      <c r="Z44">
        <v>0</v>
      </c>
      <c r="AA44">
        <v>0.96618344813191381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13.614554819974952</v>
      </c>
      <c r="AL44">
        <v>0.6512527084812999</v>
      </c>
      <c r="AM44">
        <v>4.0788719678563981</v>
      </c>
      <c r="AN44">
        <v>0</v>
      </c>
      <c r="AO44">
        <v>0</v>
      </c>
      <c r="AP44">
        <v>1.2729315236902523</v>
      </c>
      <c r="AQ44">
        <v>0</v>
      </c>
      <c r="AR44">
        <v>9.0014063828010844</v>
      </c>
      <c r="AS44">
        <v>4.0444566854518884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28.668143503253496</v>
      </c>
      <c r="BB44">
        <f t="shared" si="0"/>
        <v>657.17261016309942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165.18423328901574</v>
      </c>
      <c r="L45">
        <v>21.843366641059198</v>
      </c>
      <c r="M45">
        <v>0</v>
      </c>
      <c r="N45">
        <v>29.712735087141962</v>
      </c>
      <c r="O45">
        <v>24.929826305247925</v>
      </c>
      <c r="P45">
        <v>60.25704706069947</v>
      </c>
      <c r="Q45">
        <v>5.4961753851997077</v>
      </c>
      <c r="R45">
        <v>10.635163097453615</v>
      </c>
      <c r="S45">
        <v>6.6275265861304558</v>
      </c>
      <c r="T45">
        <v>0</v>
      </c>
      <c r="U45">
        <v>276.66457941974534</v>
      </c>
      <c r="V45">
        <v>4.6196126763469465</v>
      </c>
      <c r="W45">
        <v>8.6551113296350835</v>
      </c>
      <c r="X45">
        <v>37.584066631478784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13.614554819974952</v>
      </c>
      <c r="AL45">
        <v>0.6512527084812999</v>
      </c>
      <c r="AM45">
        <v>4.0788719678563981</v>
      </c>
      <c r="AN45">
        <v>0</v>
      </c>
      <c r="AO45">
        <v>0</v>
      </c>
      <c r="AP45">
        <v>1.2729315236902523</v>
      </c>
      <c r="AQ45">
        <v>0</v>
      </c>
      <c r="AR45">
        <v>9.0014063828010844</v>
      </c>
      <c r="AS45">
        <v>4.798507720726362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28.659207288846169</v>
      </c>
      <c r="BB45">
        <f t="shared" si="0"/>
        <v>656.96776134383833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165.18390879618266</v>
      </c>
      <c r="L46">
        <v>21.843366641059198</v>
      </c>
      <c r="M46">
        <v>0</v>
      </c>
      <c r="N46">
        <v>29.712735087141962</v>
      </c>
      <c r="O46">
        <v>24.929826305247925</v>
      </c>
      <c r="P46">
        <v>60.25704706069947</v>
      </c>
      <c r="Q46">
        <v>5.4961753851997077</v>
      </c>
      <c r="R46">
        <v>10.635163097453615</v>
      </c>
      <c r="S46">
        <v>6.6275265861304558</v>
      </c>
      <c r="T46">
        <v>0</v>
      </c>
      <c r="U46">
        <v>276.66457941974534</v>
      </c>
      <c r="V46">
        <v>4.6196126763469465</v>
      </c>
      <c r="W46">
        <v>8.6551113296350835</v>
      </c>
      <c r="X46">
        <v>37.584066631478784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13.614554819974952</v>
      </c>
      <c r="AL46">
        <v>0.6512527084812999</v>
      </c>
      <c r="AM46">
        <v>4.0788719678563981</v>
      </c>
      <c r="AN46">
        <v>0</v>
      </c>
      <c r="AO46">
        <v>0</v>
      </c>
      <c r="AP46">
        <v>1.2729315236902523</v>
      </c>
      <c r="AQ46">
        <v>0</v>
      </c>
      <c r="AR46">
        <v>9.0014063828010844</v>
      </c>
      <c r="AS46">
        <v>8.2260134627426407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28.802463465062026</v>
      </c>
      <c r="BB46">
        <f t="shared" si="0"/>
        <v>660.25168641680568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165.18533977419523</v>
      </c>
      <c r="L47">
        <v>21.843366641059198</v>
      </c>
      <c r="M47">
        <v>0</v>
      </c>
      <c r="N47">
        <v>29.712735087141962</v>
      </c>
      <c r="O47">
        <v>24.929826305247925</v>
      </c>
      <c r="P47">
        <v>60.25704706069947</v>
      </c>
      <c r="Q47">
        <v>5.4961753851997077</v>
      </c>
      <c r="R47">
        <v>10.635163097453615</v>
      </c>
      <c r="S47">
        <v>6.6275265861304558</v>
      </c>
      <c r="T47">
        <v>0</v>
      </c>
      <c r="U47">
        <v>276.66457941974534</v>
      </c>
      <c r="V47">
        <v>4.6196126763469465</v>
      </c>
      <c r="W47">
        <v>8.6551113296350835</v>
      </c>
      <c r="X47">
        <v>37.584066631478784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13.614554819974952</v>
      </c>
      <c r="AL47">
        <v>0.6512527084812999</v>
      </c>
      <c r="AM47">
        <v>4.0788719678563981</v>
      </c>
      <c r="AN47">
        <v>0</v>
      </c>
      <c r="AO47">
        <v>0</v>
      </c>
      <c r="AP47">
        <v>0.19583553746608223</v>
      </c>
      <c r="AQ47">
        <v>0</v>
      </c>
      <c r="AR47">
        <v>9.0014063828010844</v>
      </c>
      <c r="AS47">
        <v>8.2260134627426407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28.757500667718752</v>
      </c>
      <c r="BB47">
        <f t="shared" si="0"/>
        <v>659.22098420593738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165.18344098424828</v>
      </c>
      <c r="L48">
        <v>21.843366641059198</v>
      </c>
      <c r="M48">
        <v>0</v>
      </c>
      <c r="N48">
        <v>29.712735087141962</v>
      </c>
      <c r="O48">
        <v>24.929826305247925</v>
      </c>
      <c r="P48">
        <v>60.25704706069947</v>
      </c>
      <c r="Q48">
        <v>5.4961753851997077</v>
      </c>
      <c r="R48">
        <v>10.635163097453615</v>
      </c>
      <c r="S48">
        <v>6.6275265861304558</v>
      </c>
      <c r="T48">
        <v>0</v>
      </c>
      <c r="U48">
        <v>276.66457941974534</v>
      </c>
      <c r="V48">
        <v>4.6196126763469465</v>
      </c>
      <c r="W48">
        <v>8.6551113296350835</v>
      </c>
      <c r="X48">
        <v>37.584066631478784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13.614554819974952</v>
      </c>
      <c r="AL48">
        <v>0.6512527084812999</v>
      </c>
      <c r="AM48">
        <v>4.0788719678563981</v>
      </c>
      <c r="AN48">
        <v>0</v>
      </c>
      <c r="AO48">
        <v>0</v>
      </c>
      <c r="AP48">
        <v>0.19583553746608223</v>
      </c>
      <c r="AQ48">
        <v>0</v>
      </c>
      <c r="AR48">
        <v>4.2194091922354406</v>
      </c>
      <c r="AS48">
        <v>8.2260134627426407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28.557533815733329</v>
      </c>
      <c r="BB48">
        <f t="shared" si="0"/>
        <v>654.6370550774102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165.18477773469183</v>
      </c>
      <c r="L49">
        <v>22.615032843413687</v>
      </c>
      <c r="M49">
        <v>0</v>
      </c>
      <c r="N49">
        <v>29.712735087141962</v>
      </c>
      <c r="O49">
        <v>24.929826305247925</v>
      </c>
      <c r="P49">
        <v>60.25704706069947</v>
      </c>
      <c r="Q49">
        <v>5.4961753851997077</v>
      </c>
      <c r="R49">
        <v>10.635163097453615</v>
      </c>
      <c r="S49">
        <v>6.6275265861304558</v>
      </c>
      <c r="T49">
        <v>0</v>
      </c>
      <c r="U49">
        <v>276.66457941974534</v>
      </c>
      <c r="V49">
        <v>4.6196126763469465</v>
      </c>
      <c r="W49">
        <v>8.6551113296350835</v>
      </c>
      <c r="X49">
        <v>37.584066631478784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13.614554819974952</v>
      </c>
      <c r="AL49">
        <v>3.2562630123320013</v>
      </c>
      <c r="AM49">
        <v>4.0788719678563981</v>
      </c>
      <c r="AN49">
        <v>0</v>
      </c>
      <c r="AO49">
        <v>0</v>
      </c>
      <c r="AP49">
        <v>0.19583553746608223</v>
      </c>
      <c r="AQ49">
        <v>0</v>
      </c>
      <c r="AR49">
        <v>2.2503514631600918</v>
      </c>
      <c r="AS49">
        <v>8.2260134627426407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28.616428156785901</v>
      </c>
      <c r="BB49">
        <f t="shared" si="0"/>
        <v>655.98711626393117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165.18598842021802</v>
      </c>
      <c r="L50">
        <v>21.853403016260426</v>
      </c>
      <c r="M50">
        <v>0</v>
      </c>
      <c r="N50">
        <v>29.712735087141962</v>
      </c>
      <c r="O50">
        <v>24.929826305247925</v>
      </c>
      <c r="P50">
        <v>60.25704706069947</v>
      </c>
      <c r="Q50">
        <v>5.4961753851997077</v>
      </c>
      <c r="R50">
        <v>10.635163097453615</v>
      </c>
      <c r="S50">
        <v>6.6275265861304558</v>
      </c>
      <c r="T50">
        <v>0</v>
      </c>
      <c r="U50">
        <v>276.66457941974534</v>
      </c>
      <c r="V50">
        <v>4.6196126763469465</v>
      </c>
      <c r="W50">
        <v>8.6551113296350835</v>
      </c>
      <c r="X50">
        <v>37.584066631478784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13.614554819974952</v>
      </c>
      <c r="AL50">
        <v>17.021375391358802</v>
      </c>
      <c r="AM50">
        <v>4.0788719678563981</v>
      </c>
      <c r="AN50">
        <v>0</v>
      </c>
      <c r="AO50">
        <v>0</v>
      </c>
      <c r="AP50">
        <v>0.19583553746608223</v>
      </c>
      <c r="AQ50">
        <v>0</v>
      </c>
      <c r="AR50">
        <v>2.2503514631600918</v>
      </c>
      <c r="AS50">
        <v>4.0444566854518884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28.985235260818474</v>
      </c>
      <c r="BB50">
        <f t="shared" si="0"/>
        <v>664.44144562000747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171.85297526179744</v>
      </c>
      <c r="L51">
        <v>21.853403016260426</v>
      </c>
      <c r="M51">
        <v>0</v>
      </c>
      <c r="N51">
        <v>29.712735087141962</v>
      </c>
      <c r="O51">
        <v>24.929826305247925</v>
      </c>
      <c r="P51">
        <v>60.25704706069947</v>
      </c>
      <c r="Q51">
        <v>5.4961753851997077</v>
      </c>
      <c r="R51">
        <v>10.635163097453615</v>
      </c>
      <c r="S51">
        <v>6.6275265861304558</v>
      </c>
      <c r="T51">
        <v>0</v>
      </c>
      <c r="U51">
        <v>276.66457941974534</v>
      </c>
      <c r="V51">
        <v>4.6196126763469465</v>
      </c>
      <c r="W51">
        <v>8.6551113296350835</v>
      </c>
      <c r="X51">
        <v>37.584066631478784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13.614554819974952</v>
      </c>
      <c r="AL51">
        <v>17.021375391358802</v>
      </c>
      <c r="AM51">
        <v>4.0788719678563981</v>
      </c>
      <c r="AN51">
        <v>0</v>
      </c>
      <c r="AO51">
        <v>0</v>
      </c>
      <c r="AP51">
        <v>0.19583553746608223</v>
      </c>
      <c r="AQ51">
        <v>0</v>
      </c>
      <c r="AR51">
        <v>6.751054654560634</v>
      </c>
      <c r="AS51">
        <v>4.0444566854518884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29.452044704197036</v>
      </c>
      <c r="BB51">
        <f t="shared" si="0"/>
        <v>675.14232620960888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165.1829363667467</v>
      </c>
      <c r="L52">
        <v>21.853403016260426</v>
      </c>
      <c r="M52">
        <v>0</v>
      </c>
      <c r="N52">
        <v>29.712735087141962</v>
      </c>
      <c r="O52">
        <v>24.929826305247925</v>
      </c>
      <c r="P52">
        <v>60.25704706069947</v>
      </c>
      <c r="Q52">
        <v>5.4961753851997077</v>
      </c>
      <c r="R52">
        <v>10.635163097453615</v>
      </c>
      <c r="S52">
        <v>6.6275265861304558</v>
      </c>
      <c r="T52">
        <v>0</v>
      </c>
      <c r="U52">
        <v>276.66457941974534</v>
      </c>
      <c r="V52">
        <v>4.6196126763469465</v>
      </c>
      <c r="W52">
        <v>8.6551113296350835</v>
      </c>
      <c r="X52">
        <v>37.584066631478784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13.614554819974952</v>
      </c>
      <c r="AL52">
        <v>17.021375391358802</v>
      </c>
      <c r="AM52">
        <v>4.0788719678563981</v>
      </c>
      <c r="AN52">
        <v>0</v>
      </c>
      <c r="AO52">
        <v>0</v>
      </c>
      <c r="AP52">
        <v>0.19583553746608223</v>
      </c>
      <c r="AQ52">
        <v>0</v>
      </c>
      <c r="AR52">
        <v>6.751054654560634</v>
      </c>
      <c r="AS52">
        <v>4.0444566854518884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29.173237078383906</v>
      </c>
      <c r="BB52">
        <f t="shared" si="0"/>
        <v>668.75109494037133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165.1829363667467</v>
      </c>
      <c r="L53">
        <v>21.853403016260426</v>
      </c>
      <c r="M53">
        <v>0</v>
      </c>
      <c r="N53">
        <v>29.712735087141962</v>
      </c>
      <c r="O53">
        <v>24.929826305247925</v>
      </c>
      <c r="P53">
        <v>60.25704706069947</v>
      </c>
      <c r="Q53">
        <v>5.4961753851997077</v>
      </c>
      <c r="R53">
        <v>10.635163097453615</v>
      </c>
      <c r="S53">
        <v>6.6275265861304558</v>
      </c>
      <c r="T53">
        <v>0</v>
      </c>
      <c r="U53">
        <v>276.66457941974534</v>
      </c>
      <c r="V53">
        <v>4.6196126763469465</v>
      </c>
      <c r="W53">
        <v>8.6551113296350835</v>
      </c>
      <c r="X53">
        <v>37.584066631478784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13.614554819974952</v>
      </c>
      <c r="AL53">
        <v>17.021375391358802</v>
      </c>
      <c r="AM53">
        <v>4.0788719678563981</v>
      </c>
      <c r="AN53">
        <v>0</v>
      </c>
      <c r="AO53">
        <v>0</v>
      </c>
      <c r="AP53">
        <v>0.19583553746608223</v>
      </c>
      <c r="AQ53">
        <v>0</v>
      </c>
      <c r="AR53">
        <v>2.2503514631600918</v>
      </c>
      <c r="AS53">
        <v>4.0444566854518884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28.985107684983365</v>
      </c>
      <c r="BB53">
        <f t="shared" si="0"/>
        <v>664.4385211423712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165.1829363667467</v>
      </c>
      <c r="L54">
        <v>21.844160162749446</v>
      </c>
      <c r="M54">
        <v>0</v>
      </c>
      <c r="N54">
        <v>29.712735087141962</v>
      </c>
      <c r="O54">
        <v>24.929826305247925</v>
      </c>
      <c r="P54">
        <v>60.25704706069947</v>
      </c>
      <c r="Q54">
        <v>5.4961753851997077</v>
      </c>
      <c r="R54">
        <v>10.635163097453615</v>
      </c>
      <c r="S54">
        <v>6.6275265861304558</v>
      </c>
      <c r="T54">
        <v>0</v>
      </c>
      <c r="U54">
        <v>276.66457941974534</v>
      </c>
      <c r="V54">
        <v>4.6196126763469465</v>
      </c>
      <c r="W54">
        <v>8.6551113296350835</v>
      </c>
      <c r="X54">
        <v>37.584066631478784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13.614554819974952</v>
      </c>
      <c r="AL54">
        <v>3.2562630123320013</v>
      </c>
      <c r="AM54">
        <v>4.0788719678563981</v>
      </c>
      <c r="AN54">
        <v>0</v>
      </c>
      <c r="AO54">
        <v>0</v>
      </c>
      <c r="AP54">
        <v>0.19583553746608223</v>
      </c>
      <c r="AQ54">
        <v>0</v>
      </c>
      <c r="AR54">
        <v>2.2503514631600918</v>
      </c>
      <c r="AS54">
        <v>4.0444566854518884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28.409339636263287</v>
      </c>
      <c r="BB54">
        <f t="shared" si="0"/>
        <v>651.23993395855359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165.1829363667467</v>
      </c>
      <c r="L55">
        <v>21.853070515408085</v>
      </c>
      <c r="M55">
        <v>0</v>
      </c>
      <c r="N55">
        <v>29.712735087141962</v>
      </c>
      <c r="O55">
        <v>24.929826305247925</v>
      </c>
      <c r="P55">
        <v>60.25704706069947</v>
      </c>
      <c r="Q55">
        <v>5.4982145875400139</v>
      </c>
      <c r="R55">
        <v>11.062704877256754</v>
      </c>
      <c r="S55">
        <v>6.6323758511488089</v>
      </c>
      <c r="T55">
        <v>0</v>
      </c>
      <c r="U55">
        <v>276.66457941974534</v>
      </c>
      <c r="V55">
        <v>4.6177210291086732</v>
      </c>
      <c r="W55">
        <v>8.6546021915709215</v>
      </c>
      <c r="X55">
        <v>37.584066631478784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13.614554819974952</v>
      </c>
      <c r="AL55">
        <v>0.6512527084812999</v>
      </c>
      <c r="AM55">
        <v>4.0788719678563981</v>
      </c>
      <c r="AN55">
        <v>0</v>
      </c>
      <c r="AO55">
        <v>0</v>
      </c>
      <c r="AP55">
        <v>0.19583553746608223</v>
      </c>
      <c r="AQ55">
        <v>0</v>
      </c>
      <c r="AR55">
        <v>4.5007031914005422</v>
      </c>
      <c r="AS55">
        <v>4.0444566854518884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28.412946192049631</v>
      </c>
      <c r="BB55">
        <f t="shared" si="0"/>
        <v>651.32260864167506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165.1829363667467</v>
      </c>
      <c r="L56">
        <v>21.853070515408085</v>
      </c>
      <c r="M56">
        <v>0</v>
      </c>
      <c r="N56">
        <v>29.712735087141962</v>
      </c>
      <c r="O56">
        <v>24.929826305247925</v>
      </c>
      <c r="P56">
        <v>60.25704706069947</v>
      </c>
      <c r="Q56">
        <v>5.4982145875400139</v>
      </c>
      <c r="R56">
        <v>10.636109283049796</v>
      </c>
      <c r="S56">
        <v>6.6323758511488089</v>
      </c>
      <c r="T56">
        <v>0</v>
      </c>
      <c r="U56">
        <v>276.66457941974534</v>
      </c>
      <c r="V56">
        <v>4.6177210291086732</v>
      </c>
      <c r="W56">
        <v>8.6575864660528321</v>
      </c>
      <c r="X56">
        <v>37.584066631478784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13.614554819974952</v>
      </c>
      <c r="AL56">
        <v>0.6512527084812999</v>
      </c>
      <c r="AM56">
        <v>4.0788719678563981</v>
      </c>
      <c r="AN56">
        <v>0</v>
      </c>
      <c r="AO56">
        <v>0</v>
      </c>
      <c r="AP56">
        <v>0.19583553746608223</v>
      </c>
      <c r="AQ56">
        <v>0</v>
      </c>
      <c r="AR56">
        <v>9.0014063828010844</v>
      </c>
      <c r="AS56">
        <v>4.0444566854518884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28.583368632285669</v>
      </c>
      <c r="BB56">
        <f t="shared" si="0"/>
        <v>655.22927807311441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165.1829363667467</v>
      </c>
      <c r="L57">
        <v>21.853070515408085</v>
      </c>
      <c r="M57">
        <v>0</v>
      </c>
      <c r="N57">
        <v>29.712735087141962</v>
      </c>
      <c r="O57">
        <v>24.929826305247925</v>
      </c>
      <c r="P57">
        <v>60.25704706069947</v>
      </c>
      <c r="Q57">
        <v>5.4982145875400139</v>
      </c>
      <c r="R57">
        <v>10.635535096712928</v>
      </c>
      <c r="S57">
        <v>6.6323758511488089</v>
      </c>
      <c r="T57">
        <v>0</v>
      </c>
      <c r="U57">
        <v>276.66457941974534</v>
      </c>
      <c r="V57">
        <v>4.6177210291086732</v>
      </c>
      <c r="W57">
        <v>8.6575864660528321</v>
      </c>
      <c r="X57">
        <v>37.584066631478784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13.614554819974952</v>
      </c>
      <c r="AL57">
        <v>3.2562630123320013</v>
      </c>
      <c r="AM57">
        <v>4.0788719678563981</v>
      </c>
      <c r="AN57">
        <v>0</v>
      </c>
      <c r="AO57">
        <v>0</v>
      </c>
      <c r="AP57">
        <v>0.19583553746608223</v>
      </c>
      <c r="AQ57">
        <v>0</v>
      </c>
      <c r="AR57">
        <v>9.0014063828010844</v>
      </c>
      <c r="AS57">
        <v>4.0444566854518884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28.692234061997745</v>
      </c>
      <c r="BB57">
        <f t="shared" si="0"/>
        <v>657.7248487609163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165.1829363667467</v>
      </c>
      <c r="L58">
        <v>21.844160162749446</v>
      </c>
      <c r="M58">
        <v>0</v>
      </c>
      <c r="N58">
        <v>29.712735087141962</v>
      </c>
      <c r="O58">
        <v>24.929826305247925</v>
      </c>
      <c r="P58">
        <v>60.25704706069947</v>
      </c>
      <c r="Q58">
        <v>5.4982145875400139</v>
      </c>
      <c r="R58">
        <v>10.635535096712928</v>
      </c>
      <c r="S58">
        <v>6.6323758511488089</v>
      </c>
      <c r="T58">
        <v>0</v>
      </c>
      <c r="U58">
        <v>276.66457941974534</v>
      </c>
      <c r="V58">
        <v>4.6177210291086732</v>
      </c>
      <c r="W58">
        <v>8.6575864660528321</v>
      </c>
      <c r="X58">
        <v>37.584066631478784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13.614554819974952</v>
      </c>
      <c r="AL58">
        <v>3.2562630123320013</v>
      </c>
      <c r="AM58">
        <v>4.0788719678563981</v>
      </c>
      <c r="AN58">
        <v>0</v>
      </c>
      <c r="AO58">
        <v>0</v>
      </c>
      <c r="AP58">
        <v>0.19583553746608223</v>
      </c>
      <c r="AQ58">
        <v>0</v>
      </c>
      <c r="AR58">
        <v>9.0014063828010844</v>
      </c>
      <c r="AS58">
        <v>4.0444566854518884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28.691861609256613</v>
      </c>
      <c r="BB58">
        <f t="shared" si="0"/>
        <v>657.71631086099876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165.1829363667467</v>
      </c>
      <c r="L59">
        <v>21.844160162749446</v>
      </c>
      <c r="M59">
        <v>0</v>
      </c>
      <c r="N59">
        <v>29.712735087141962</v>
      </c>
      <c r="O59">
        <v>24.929826305247925</v>
      </c>
      <c r="P59">
        <v>60.25704706069947</v>
      </c>
      <c r="Q59">
        <v>5.4982145875400139</v>
      </c>
      <c r="R59">
        <v>10.635535096712928</v>
      </c>
      <c r="S59">
        <v>6.6323758511488089</v>
      </c>
      <c r="T59">
        <v>0</v>
      </c>
      <c r="U59">
        <v>276.66457941974534</v>
      </c>
      <c r="V59">
        <v>4.6177210291086732</v>
      </c>
      <c r="W59">
        <v>8.6575864660528321</v>
      </c>
      <c r="X59">
        <v>37.584066631478784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13.614554819974952</v>
      </c>
      <c r="AL59">
        <v>3.2562630123320013</v>
      </c>
      <c r="AM59">
        <v>4.0788719678563981</v>
      </c>
      <c r="AN59">
        <v>0</v>
      </c>
      <c r="AO59">
        <v>0</v>
      </c>
      <c r="AP59">
        <v>0.19583553746608223</v>
      </c>
      <c r="AQ59">
        <v>0</v>
      </c>
      <c r="AR59">
        <v>9.0014063828010844</v>
      </c>
      <c r="AS59">
        <v>4.0444566854518884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28.691861609256613</v>
      </c>
      <c r="BB59">
        <f t="shared" si="0"/>
        <v>657.71631086099876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165.1829363667467</v>
      </c>
      <c r="L60">
        <v>21.844160162749446</v>
      </c>
      <c r="M60">
        <v>0</v>
      </c>
      <c r="N60">
        <v>29.712735087141962</v>
      </c>
      <c r="O60">
        <v>24.929826305247925</v>
      </c>
      <c r="P60">
        <v>60.25704706069947</v>
      </c>
      <c r="Q60">
        <v>5.4982145875400139</v>
      </c>
      <c r="R60">
        <v>10.635535096712928</v>
      </c>
      <c r="S60">
        <v>6.6323758511488089</v>
      </c>
      <c r="T60">
        <v>0</v>
      </c>
      <c r="U60">
        <v>276.66457941974534</v>
      </c>
      <c r="V60">
        <v>4.6177210291086732</v>
      </c>
      <c r="W60">
        <v>8.6575864660528321</v>
      </c>
      <c r="X60">
        <v>37.584066631478784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13.614554819974952</v>
      </c>
      <c r="AL60">
        <v>3.2562630123320013</v>
      </c>
      <c r="AM60">
        <v>4.0788719678563981</v>
      </c>
      <c r="AN60">
        <v>0</v>
      </c>
      <c r="AO60">
        <v>0</v>
      </c>
      <c r="AP60">
        <v>0.19583553746608223</v>
      </c>
      <c r="AQ60">
        <v>0</v>
      </c>
      <c r="AR60">
        <v>9.0014063828010844</v>
      </c>
      <c r="AS60">
        <v>4.0444566854518884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28.691861609256613</v>
      </c>
      <c r="BB60">
        <f t="shared" si="0"/>
        <v>657.71631086099876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165.1829363667467</v>
      </c>
      <c r="L61">
        <v>21.844160162749446</v>
      </c>
      <c r="M61">
        <v>0</v>
      </c>
      <c r="N61">
        <v>29.712735087141962</v>
      </c>
      <c r="O61">
        <v>24.929826305247925</v>
      </c>
      <c r="P61">
        <v>60.25704706069947</v>
      </c>
      <c r="Q61">
        <v>5.4982145875400139</v>
      </c>
      <c r="R61">
        <v>10.635535096712928</v>
      </c>
      <c r="S61">
        <v>6.6323758511488089</v>
      </c>
      <c r="T61">
        <v>0</v>
      </c>
      <c r="U61">
        <v>276.66457941974534</v>
      </c>
      <c r="V61">
        <v>4.6177210291086732</v>
      </c>
      <c r="W61">
        <v>8.6575864660528321</v>
      </c>
      <c r="X61">
        <v>37.584066631478784</v>
      </c>
      <c r="Y61">
        <v>0</v>
      </c>
      <c r="Z61">
        <v>1.6698771676059276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13.614554819974952</v>
      </c>
      <c r="AL61">
        <v>3.2562630123320013</v>
      </c>
      <c r="AM61">
        <v>4.0788719678563981</v>
      </c>
      <c r="AN61">
        <v>0</v>
      </c>
      <c r="AO61">
        <v>0</v>
      </c>
      <c r="AP61">
        <v>0.19583553746608223</v>
      </c>
      <c r="AQ61">
        <v>0</v>
      </c>
      <c r="AR61">
        <v>3.3755274598204967</v>
      </c>
      <c r="AS61">
        <v>4.0444566854518884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28.526500735881953</v>
      </c>
      <c r="BB61">
        <f t="shared" si="0"/>
        <v>653.92566997899883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165.1829363667467</v>
      </c>
      <c r="L62">
        <v>21.844160162749446</v>
      </c>
      <c r="M62">
        <v>0</v>
      </c>
      <c r="N62">
        <v>29.712735087141962</v>
      </c>
      <c r="O62">
        <v>24.929826305247925</v>
      </c>
      <c r="P62">
        <v>60.25704706069947</v>
      </c>
      <c r="Q62">
        <v>5.4982145875400139</v>
      </c>
      <c r="R62">
        <v>10.635535096712928</v>
      </c>
      <c r="S62">
        <v>6.6323758511488089</v>
      </c>
      <c r="T62">
        <v>0</v>
      </c>
      <c r="U62">
        <v>276.66457941974534</v>
      </c>
      <c r="V62">
        <v>4.6177210291086732</v>
      </c>
      <c r="W62">
        <v>8.6575864660528321</v>
      </c>
      <c r="X62">
        <v>37.584066631478784</v>
      </c>
      <c r="Y62">
        <v>0</v>
      </c>
      <c r="Z62">
        <v>1.6698771676059276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13.614554819974952</v>
      </c>
      <c r="AL62">
        <v>3.2562630123320013</v>
      </c>
      <c r="AM62">
        <v>4.0788719678563981</v>
      </c>
      <c r="AN62">
        <v>0</v>
      </c>
      <c r="AO62">
        <v>0</v>
      </c>
      <c r="AP62">
        <v>0.19583553746608223</v>
      </c>
      <c r="AQ62">
        <v>0</v>
      </c>
      <c r="AR62">
        <v>3.3755274598204967</v>
      </c>
      <c r="AS62">
        <v>4.0444566854518884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28.526500735881953</v>
      </c>
      <c r="BB62">
        <f t="shared" si="0"/>
        <v>653.92566997899883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165.18373268937023</v>
      </c>
      <c r="L63">
        <v>21.844160162749446</v>
      </c>
      <c r="M63">
        <v>0</v>
      </c>
      <c r="N63">
        <v>29.712735087141962</v>
      </c>
      <c r="O63">
        <v>24.929826305247925</v>
      </c>
      <c r="P63">
        <v>60.25704706069947</v>
      </c>
      <c r="Q63">
        <v>5.4961753851997077</v>
      </c>
      <c r="R63">
        <v>9.1747582508521006</v>
      </c>
      <c r="S63">
        <v>6.6275265861304558</v>
      </c>
      <c r="T63">
        <v>0</v>
      </c>
      <c r="U63">
        <v>276.66457941974534</v>
      </c>
      <c r="V63">
        <v>4.6195501498451907</v>
      </c>
      <c r="W63">
        <v>8.6546021915709215</v>
      </c>
      <c r="X63">
        <v>37.584066631478784</v>
      </c>
      <c r="Y63">
        <v>0</v>
      </c>
      <c r="Z63">
        <v>1.6698771676059276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13.614554819974952</v>
      </c>
      <c r="AL63">
        <v>3.2562630123320013</v>
      </c>
      <c r="AM63">
        <v>4.0788719678563981</v>
      </c>
      <c r="AN63">
        <v>0</v>
      </c>
      <c r="AO63">
        <v>0</v>
      </c>
      <c r="AP63">
        <v>0.19583553746608223</v>
      </c>
      <c r="AQ63">
        <v>0</v>
      </c>
      <c r="AR63">
        <v>3.3755274598204967</v>
      </c>
      <c r="AS63">
        <v>4.0444566854518884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28.465137326648481</v>
      </c>
      <c r="BB63">
        <f t="shared" si="0"/>
        <v>652.51900924389088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165.18303150950229</v>
      </c>
      <c r="L64">
        <v>21.844160162749446</v>
      </c>
      <c r="M64">
        <v>0</v>
      </c>
      <c r="N64">
        <v>29.712735087141962</v>
      </c>
      <c r="O64">
        <v>24.929826305247925</v>
      </c>
      <c r="P64">
        <v>60.25704706069947</v>
      </c>
      <c r="Q64">
        <v>5.4961753851997077</v>
      </c>
      <c r="R64">
        <v>10.635163097453615</v>
      </c>
      <c r="S64">
        <v>6.6275265861304558</v>
      </c>
      <c r="T64">
        <v>0</v>
      </c>
      <c r="U64">
        <v>276.66457941974534</v>
      </c>
      <c r="V64">
        <v>4.6196126763469465</v>
      </c>
      <c r="W64">
        <v>8.6546021915709215</v>
      </c>
      <c r="X64">
        <v>37.584066631478784</v>
      </c>
      <c r="Y64">
        <v>0</v>
      </c>
      <c r="Z64">
        <v>1.6698771676059276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13.614554819974952</v>
      </c>
      <c r="AL64">
        <v>3.2562630123320013</v>
      </c>
      <c r="AM64">
        <v>4.0788719678563981</v>
      </c>
      <c r="AN64">
        <v>0</v>
      </c>
      <c r="AO64">
        <v>0</v>
      </c>
      <c r="AP64">
        <v>0.19583553746608223</v>
      </c>
      <c r="AQ64">
        <v>0</v>
      </c>
      <c r="AR64">
        <v>3.3755274598204967</v>
      </c>
      <c r="AS64">
        <v>4.0444566854518884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28.526155553525719</v>
      </c>
      <c r="BB64">
        <f t="shared" si="0"/>
        <v>653.91775721024896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165.18311702297595</v>
      </c>
      <c r="L65">
        <v>21.844160162749446</v>
      </c>
      <c r="M65">
        <v>0</v>
      </c>
      <c r="N65">
        <v>29.712735087141962</v>
      </c>
      <c r="O65">
        <v>24.929826305247925</v>
      </c>
      <c r="P65">
        <v>60.25704706069947</v>
      </c>
      <c r="Q65">
        <v>5.4961753851997077</v>
      </c>
      <c r="R65">
        <v>10.635163097453615</v>
      </c>
      <c r="S65">
        <v>6.6275265861304558</v>
      </c>
      <c r="T65">
        <v>0</v>
      </c>
      <c r="U65">
        <v>276.66457941974534</v>
      </c>
      <c r="V65">
        <v>4.6196126763469465</v>
      </c>
      <c r="W65">
        <v>8.6546021915709215</v>
      </c>
      <c r="X65">
        <v>37.584066631478784</v>
      </c>
      <c r="Y65">
        <v>0</v>
      </c>
      <c r="Z65">
        <v>1.6698771676059276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13.614554819974952</v>
      </c>
      <c r="AL65">
        <v>3.2562630123320013</v>
      </c>
      <c r="AM65">
        <v>4.0788719678563981</v>
      </c>
      <c r="AN65">
        <v>0</v>
      </c>
      <c r="AO65">
        <v>0</v>
      </c>
      <c r="AP65">
        <v>0.19583553746608223</v>
      </c>
      <c r="AQ65">
        <v>0</v>
      </c>
      <c r="AR65">
        <v>4.5007031914005422</v>
      </c>
      <c r="AS65">
        <v>4.0444566854518884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28.573191473568954</v>
      </c>
      <c r="BB65">
        <f t="shared" si="0"/>
        <v>654.99598253525937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165.18319429860651</v>
      </c>
      <c r="L66">
        <v>21.844160162749446</v>
      </c>
      <c r="M66">
        <v>0</v>
      </c>
      <c r="N66">
        <v>29.712735087141962</v>
      </c>
      <c r="O66">
        <v>24.929826305247925</v>
      </c>
      <c r="P66">
        <v>60.25704706069947</v>
      </c>
      <c r="Q66">
        <v>5.4961753851997077</v>
      </c>
      <c r="R66">
        <v>10.635163097453615</v>
      </c>
      <c r="S66">
        <v>6.6275265861304558</v>
      </c>
      <c r="T66">
        <v>0</v>
      </c>
      <c r="U66">
        <v>276.66457941974534</v>
      </c>
      <c r="V66">
        <v>4.6196126763469465</v>
      </c>
      <c r="W66">
        <v>8.6546021915709215</v>
      </c>
      <c r="X66">
        <v>37.584066631478784</v>
      </c>
      <c r="Y66">
        <v>0</v>
      </c>
      <c r="Z66">
        <v>1.6698771676059276</v>
      </c>
      <c r="AA66">
        <v>0</v>
      </c>
      <c r="AB66">
        <v>0</v>
      </c>
      <c r="AC66">
        <v>0</v>
      </c>
      <c r="AD66">
        <v>0</v>
      </c>
      <c r="AE66">
        <v>1.3235621162596536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13.614554819974952</v>
      </c>
      <c r="AL66">
        <v>3.2562630123320013</v>
      </c>
      <c r="AM66">
        <v>4.0788719678563981</v>
      </c>
      <c r="AN66">
        <v>0</v>
      </c>
      <c r="AO66">
        <v>0</v>
      </c>
      <c r="AP66">
        <v>0.19583553746608223</v>
      </c>
      <c r="AQ66">
        <v>0</v>
      </c>
      <c r="AR66">
        <v>4.5007031914005422</v>
      </c>
      <c r="AS66">
        <v>4.0444566854518884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28.628519600149971</v>
      </c>
      <c r="BB66">
        <f t="shared" si="0"/>
        <v>656.26429380056868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165.18517654599475</v>
      </c>
      <c r="L67">
        <v>21.844160162749446</v>
      </c>
      <c r="M67">
        <v>0</v>
      </c>
      <c r="N67">
        <v>29.712735087141962</v>
      </c>
      <c r="O67">
        <v>24.929826305247925</v>
      </c>
      <c r="P67">
        <v>60.25704706069947</v>
      </c>
      <c r="Q67">
        <v>5.4961753851997077</v>
      </c>
      <c r="R67">
        <v>10.635163097453615</v>
      </c>
      <c r="S67">
        <v>6.6275265861304558</v>
      </c>
      <c r="T67">
        <v>0</v>
      </c>
      <c r="U67">
        <v>276.66457941974534</v>
      </c>
      <c r="V67">
        <v>4.6196126763469465</v>
      </c>
      <c r="W67">
        <v>8.7536398226785384</v>
      </c>
      <c r="X67">
        <v>37.584066631478784</v>
      </c>
      <c r="Y67">
        <v>0</v>
      </c>
      <c r="Z67">
        <v>1.6698771676059276</v>
      </c>
      <c r="AA67">
        <v>0.96618344813191381</v>
      </c>
      <c r="AB67">
        <v>0</v>
      </c>
      <c r="AC67">
        <v>0</v>
      </c>
      <c r="AD67">
        <v>0</v>
      </c>
      <c r="AE67">
        <v>4.23539882383636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13.614554819974952</v>
      </c>
      <c r="AL67">
        <v>3.2562630123320013</v>
      </c>
      <c r="AM67">
        <v>4.0788719678563981</v>
      </c>
      <c r="AN67">
        <v>0</v>
      </c>
      <c r="AO67">
        <v>0</v>
      </c>
      <c r="AP67">
        <v>0.19583553746608223</v>
      </c>
      <c r="AQ67">
        <v>0</v>
      </c>
      <c r="AR67">
        <v>3.6568211939052384</v>
      </c>
      <c r="AS67">
        <v>4.0444566854518884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28.759569206084429</v>
      </c>
      <c r="BB67">
        <f t="shared" si="0"/>
        <v>659.26840223134343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165.18517654599475</v>
      </c>
      <c r="L68">
        <v>21.844160162749446</v>
      </c>
      <c r="M68">
        <v>0</v>
      </c>
      <c r="N68">
        <v>29.712735087141962</v>
      </c>
      <c r="O68">
        <v>24.929826305247925</v>
      </c>
      <c r="P68">
        <v>60.25704706069947</v>
      </c>
      <c r="Q68">
        <v>5.4961753851997077</v>
      </c>
      <c r="R68">
        <v>10.635163097453615</v>
      </c>
      <c r="S68">
        <v>6.6275265861304558</v>
      </c>
      <c r="T68">
        <v>0</v>
      </c>
      <c r="U68">
        <v>276.66457941974534</v>
      </c>
      <c r="V68">
        <v>4.6196126763469465</v>
      </c>
      <c r="W68">
        <v>8.7536398226785384</v>
      </c>
      <c r="X68">
        <v>37.584066631478784</v>
      </c>
      <c r="Y68">
        <v>0</v>
      </c>
      <c r="Z68">
        <v>1.6698771676059276</v>
      </c>
      <c r="AA68">
        <v>0.96618344813191381</v>
      </c>
      <c r="AB68">
        <v>0.68837563681903546</v>
      </c>
      <c r="AC68">
        <v>0</v>
      </c>
      <c r="AD68">
        <v>0</v>
      </c>
      <c r="AE68">
        <v>4.23539882383636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13.614554819974952</v>
      </c>
      <c r="AL68">
        <v>3.2562630123320013</v>
      </c>
      <c r="AM68">
        <v>4.0788719678563981</v>
      </c>
      <c r="AN68">
        <v>0</v>
      </c>
      <c r="AO68">
        <v>0</v>
      </c>
      <c r="AP68">
        <v>0.19583553746608223</v>
      </c>
      <c r="AQ68">
        <v>0</v>
      </c>
      <c r="AR68">
        <v>3.6568211939052384</v>
      </c>
      <c r="AS68">
        <v>4.0444566854518884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28.788343307703464</v>
      </c>
      <c r="BB68">
        <f t="shared" ref="BB68:BB99" si="1">SUM(B68:AZ68)-BA68</f>
        <v>659.92800376654338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165.1845427965379</v>
      </c>
      <c r="L69">
        <v>21.844160162749446</v>
      </c>
      <c r="M69">
        <v>0</v>
      </c>
      <c r="N69">
        <v>29.712735087141962</v>
      </c>
      <c r="O69">
        <v>24.929826305247925</v>
      </c>
      <c r="P69">
        <v>60.25704706069947</v>
      </c>
      <c r="Q69">
        <v>5.4961753851997077</v>
      </c>
      <c r="R69">
        <v>10.635163097453615</v>
      </c>
      <c r="S69">
        <v>6.6275265861304558</v>
      </c>
      <c r="T69">
        <v>0</v>
      </c>
      <c r="U69">
        <v>276.66457941974534</v>
      </c>
      <c r="V69">
        <v>4.6196126763469465</v>
      </c>
      <c r="W69">
        <v>8.7536398226785384</v>
      </c>
      <c r="X69">
        <v>37.584066631478784</v>
      </c>
      <c r="Y69">
        <v>0</v>
      </c>
      <c r="Z69">
        <v>0.39238467125860987</v>
      </c>
      <c r="AA69">
        <v>3.5628019620121059</v>
      </c>
      <c r="AB69">
        <v>3.4005760225422668</v>
      </c>
      <c r="AC69">
        <v>2.495596783030682</v>
      </c>
      <c r="AD69">
        <v>0</v>
      </c>
      <c r="AE69">
        <v>4.23539882383636</v>
      </c>
      <c r="AF69">
        <v>0</v>
      </c>
      <c r="AG69">
        <v>0</v>
      </c>
      <c r="AH69">
        <v>0.73122186380713827</v>
      </c>
      <c r="AI69">
        <v>0</v>
      </c>
      <c r="AJ69">
        <v>0</v>
      </c>
      <c r="AK69">
        <v>13.614554819974952</v>
      </c>
      <c r="AL69">
        <v>3.2562630123320013</v>
      </c>
      <c r="AM69">
        <v>4.0788719678563981</v>
      </c>
      <c r="AN69">
        <v>0</v>
      </c>
      <c r="AO69">
        <v>0</v>
      </c>
      <c r="AP69">
        <v>0.19583553746608223</v>
      </c>
      <c r="AQ69">
        <v>0</v>
      </c>
      <c r="AR69">
        <v>8.7201123836359837</v>
      </c>
      <c r="AS69">
        <v>4.798507720726362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29.334872185075312</v>
      </c>
      <c r="BB69">
        <f t="shared" si="1"/>
        <v>672.4563284148137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165.1845427965379</v>
      </c>
      <c r="L70">
        <v>21.853285872257228</v>
      </c>
      <c r="M70">
        <v>0</v>
      </c>
      <c r="N70">
        <v>29.712735087141962</v>
      </c>
      <c r="O70">
        <v>24.929826305247925</v>
      </c>
      <c r="P70">
        <v>60.25704706069947</v>
      </c>
      <c r="Q70">
        <v>5.4961753851997077</v>
      </c>
      <c r="R70">
        <v>10.635163097453615</v>
      </c>
      <c r="S70">
        <v>6.6275265861304558</v>
      </c>
      <c r="T70">
        <v>0</v>
      </c>
      <c r="U70">
        <v>276.66457941974534</v>
      </c>
      <c r="V70">
        <v>4.6196126763469465</v>
      </c>
      <c r="W70">
        <v>8.7536398226785384</v>
      </c>
      <c r="X70">
        <v>37.584066631478784</v>
      </c>
      <c r="Y70">
        <v>0</v>
      </c>
      <c r="Z70">
        <v>1.6698771676059276</v>
      </c>
      <c r="AA70">
        <v>4.5289854101440188</v>
      </c>
      <c r="AB70">
        <v>3.4005760225422668</v>
      </c>
      <c r="AC70">
        <v>2.495596783030682</v>
      </c>
      <c r="AD70">
        <v>2.0429326910874552</v>
      </c>
      <c r="AE70">
        <v>4.23539882383636</v>
      </c>
      <c r="AF70">
        <v>0</v>
      </c>
      <c r="AG70">
        <v>0</v>
      </c>
      <c r="AH70">
        <v>5.1185533061991224</v>
      </c>
      <c r="AI70">
        <v>0</v>
      </c>
      <c r="AJ70">
        <v>0</v>
      </c>
      <c r="AK70">
        <v>13.614554819974952</v>
      </c>
      <c r="AL70">
        <v>3.2562630123320013</v>
      </c>
      <c r="AM70">
        <v>4.0788719678563981</v>
      </c>
      <c r="AN70">
        <v>0</v>
      </c>
      <c r="AO70">
        <v>0</v>
      </c>
      <c r="AP70">
        <v>0.19583553746608223</v>
      </c>
      <c r="AQ70">
        <v>0</v>
      </c>
      <c r="AR70">
        <v>8.7201123836359837</v>
      </c>
      <c r="AS70">
        <v>4.798507720726362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29.697824334991417</v>
      </c>
      <c r="BB70">
        <f t="shared" si="1"/>
        <v>680.77644205236413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165.18601386980652</v>
      </c>
      <c r="L71">
        <v>42.131192767586981</v>
      </c>
      <c r="M71">
        <v>0</v>
      </c>
      <c r="N71">
        <v>29.712735087141962</v>
      </c>
      <c r="O71">
        <v>24.929826305247925</v>
      </c>
      <c r="P71">
        <v>60.25704706069947</v>
      </c>
      <c r="Q71">
        <v>5.4961753851997077</v>
      </c>
      <c r="R71">
        <v>10.635163097453615</v>
      </c>
      <c r="S71">
        <v>6.6275265861304558</v>
      </c>
      <c r="T71">
        <v>0</v>
      </c>
      <c r="U71">
        <v>276.66457941974534</v>
      </c>
      <c r="V71">
        <v>4.6196126763469465</v>
      </c>
      <c r="W71">
        <v>8.7536398226785384</v>
      </c>
      <c r="X71">
        <v>37.584066631478784</v>
      </c>
      <c r="Y71">
        <v>0</v>
      </c>
      <c r="Z71">
        <v>1.6698771676059276</v>
      </c>
      <c r="AA71">
        <v>4.5289854101440188</v>
      </c>
      <c r="AB71">
        <v>3.4005760225422668</v>
      </c>
      <c r="AC71">
        <v>2.495596783030682</v>
      </c>
      <c r="AD71">
        <v>4.6987455522855353</v>
      </c>
      <c r="AE71">
        <v>4.23539882383636</v>
      </c>
      <c r="AF71">
        <v>0</v>
      </c>
      <c r="AG71">
        <v>0</v>
      </c>
      <c r="AH71">
        <v>10.724588201001877</v>
      </c>
      <c r="AI71">
        <v>0</v>
      </c>
      <c r="AJ71">
        <v>0</v>
      </c>
      <c r="AK71">
        <v>13.614554819974952</v>
      </c>
      <c r="AL71">
        <v>3.2562630123320013</v>
      </c>
      <c r="AM71">
        <v>4.0788719678563981</v>
      </c>
      <c r="AN71">
        <v>0</v>
      </c>
      <c r="AO71">
        <v>0</v>
      </c>
      <c r="AP71">
        <v>0.19583553746608223</v>
      </c>
      <c r="AQ71">
        <v>0</v>
      </c>
      <c r="AR71">
        <v>8.7201123836359837</v>
      </c>
      <c r="AS71">
        <v>4.798507720726362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30.890847570279639</v>
      </c>
      <c r="BB71">
        <f t="shared" si="1"/>
        <v>708.12464454167514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165.18543293610188</v>
      </c>
      <c r="L72">
        <v>42.131192767586981</v>
      </c>
      <c r="M72">
        <v>0</v>
      </c>
      <c r="N72">
        <v>29.712735087141962</v>
      </c>
      <c r="O72">
        <v>24.929826305247925</v>
      </c>
      <c r="P72">
        <v>60.25704706069947</v>
      </c>
      <c r="Q72">
        <v>5.4961753851997077</v>
      </c>
      <c r="R72">
        <v>10.635163097453615</v>
      </c>
      <c r="S72">
        <v>6.6275265861304558</v>
      </c>
      <c r="T72">
        <v>0</v>
      </c>
      <c r="U72">
        <v>276.66457941974534</v>
      </c>
      <c r="V72">
        <v>4.6196126763469465</v>
      </c>
      <c r="W72">
        <v>8.7536398226785384</v>
      </c>
      <c r="X72">
        <v>37.584066631478784</v>
      </c>
      <c r="Y72">
        <v>0</v>
      </c>
      <c r="Z72">
        <v>1.9619233562930491</v>
      </c>
      <c r="AA72">
        <v>7.1594202254226671</v>
      </c>
      <c r="AB72">
        <v>3.4005760225422668</v>
      </c>
      <c r="AC72">
        <v>2.495596783030682</v>
      </c>
      <c r="AD72">
        <v>7.0481180692965966</v>
      </c>
      <c r="AE72">
        <v>8.4707979067000618</v>
      </c>
      <c r="AF72">
        <v>0</v>
      </c>
      <c r="AG72">
        <v>0</v>
      </c>
      <c r="AH72">
        <v>18.061181359737009</v>
      </c>
      <c r="AI72">
        <v>0</v>
      </c>
      <c r="AJ72">
        <v>0</v>
      </c>
      <c r="AK72">
        <v>13.614554819974952</v>
      </c>
      <c r="AL72">
        <v>3.2562630123320013</v>
      </c>
      <c r="AM72">
        <v>4.0788719678563981</v>
      </c>
      <c r="AN72">
        <v>0</v>
      </c>
      <c r="AO72">
        <v>0</v>
      </c>
      <c r="AP72">
        <v>0.19583553746608223</v>
      </c>
      <c r="AQ72">
        <v>0</v>
      </c>
      <c r="AR72">
        <v>8.7201123836359837</v>
      </c>
      <c r="AS72">
        <v>4.798507720726362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31.594896040126464</v>
      </c>
      <c r="BB72">
        <f t="shared" si="1"/>
        <v>724.26386090069923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165.18549118743539</v>
      </c>
      <c r="L73">
        <v>42.131192767586981</v>
      </c>
      <c r="M73">
        <v>0</v>
      </c>
      <c r="N73">
        <v>29.712735087141962</v>
      </c>
      <c r="O73">
        <v>24.929826305247925</v>
      </c>
      <c r="P73">
        <v>60.25704706069947</v>
      </c>
      <c r="Q73">
        <v>5.4961753851997077</v>
      </c>
      <c r="R73">
        <v>10.635163097453615</v>
      </c>
      <c r="S73">
        <v>6.6275265861304558</v>
      </c>
      <c r="T73">
        <v>0</v>
      </c>
      <c r="U73">
        <v>276.66457941974534</v>
      </c>
      <c r="V73">
        <v>4.6196126763469465</v>
      </c>
      <c r="W73">
        <v>8.7536398226785384</v>
      </c>
      <c r="X73">
        <v>37.584066631478784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0</v>
      </c>
      <c r="AJ73">
        <v>0</v>
      </c>
      <c r="AK73">
        <v>13.614554819974952</v>
      </c>
      <c r="AL73">
        <v>17.021375391358802</v>
      </c>
      <c r="AM73">
        <v>4.0788719678563981</v>
      </c>
      <c r="AN73">
        <v>0</v>
      </c>
      <c r="AO73">
        <v>0</v>
      </c>
      <c r="AP73">
        <v>0.19583553746608223</v>
      </c>
      <c r="AQ73">
        <v>0</v>
      </c>
      <c r="AR73">
        <v>5.063290924650385</v>
      </c>
      <c r="AS73">
        <v>4.798507720726362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32.822002989525537</v>
      </c>
      <c r="BB73">
        <f t="shared" si="1"/>
        <v>752.39337953501047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165.18708464547635</v>
      </c>
      <c r="L74">
        <v>42.131071971843902</v>
      </c>
      <c r="M74">
        <v>0</v>
      </c>
      <c r="N74">
        <v>29.712735087141962</v>
      </c>
      <c r="O74">
        <v>24.929826305247925</v>
      </c>
      <c r="P74">
        <v>60.25704706069947</v>
      </c>
      <c r="Q74">
        <v>5.4961753851997077</v>
      </c>
      <c r="R74">
        <v>10.635163097453615</v>
      </c>
      <c r="S74">
        <v>6.6275265861304558</v>
      </c>
      <c r="T74">
        <v>0</v>
      </c>
      <c r="U74">
        <v>276.66457941974534</v>
      </c>
      <c r="V74">
        <v>4.6196126763469465</v>
      </c>
      <c r="W74">
        <v>8.7536398226785384</v>
      </c>
      <c r="X74">
        <v>37.584066631478784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7.0481180692965966</v>
      </c>
      <c r="AE74">
        <v>12.749874439156752</v>
      </c>
      <c r="AF74">
        <v>0</v>
      </c>
      <c r="AG74">
        <v>0</v>
      </c>
      <c r="AH74">
        <v>30.101968759862242</v>
      </c>
      <c r="AI74">
        <v>0</v>
      </c>
      <c r="AJ74">
        <v>0</v>
      </c>
      <c r="AK74">
        <v>13.614554819974952</v>
      </c>
      <c r="AL74">
        <v>17.021375391358802</v>
      </c>
      <c r="AM74">
        <v>4.0788719678563981</v>
      </c>
      <c r="AN74">
        <v>0</v>
      </c>
      <c r="AO74">
        <v>0</v>
      </c>
      <c r="AP74">
        <v>0.19583553746608223</v>
      </c>
      <c r="AQ74">
        <v>0</v>
      </c>
      <c r="AR74">
        <v>5.063290924650385</v>
      </c>
      <c r="AS74">
        <v>4.798507720726362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33.073717003472204</v>
      </c>
      <c r="BB74">
        <f t="shared" si="1"/>
        <v>758.16353188342418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165.18708464547635</v>
      </c>
      <c r="L75">
        <v>42.131071971843902</v>
      </c>
      <c r="M75">
        <v>0</v>
      </c>
      <c r="N75">
        <v>29.712735087141962</v>
      </c>
      <c r="O75">
        <v>24.929826305247925</v>
      </c>
      <c r="P75">
        <v>60.25704706069947</v>
      </c>
      <c r="Q75">
        <v>5.4961753851997077</v>
      </c>
      <c r="R75">
        <v>10.635163097453615</v>
      </c>
      <c r="S75">
        <v>6.6275265861304558</v>
      </c>
      <c r="T75">
        <v>0</v>
      </c>
      <c r="U75">
        <v>276.66457941974534</v>
      </c>
      <c r="V75">
        <v>4.6196126763469465</v>
      </c>
      <c r="W75">
        <v>8.7536398226785384</v>
      </c>
      <c r="X75">
        <v>37.584066631478784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7.0481180692965966</v>
      </c>
      <c r="AE75">
        <v>12.749874439156752</v>
      </c>
      <c r="AF75">
        <v>0</v>
      </c>
      <c r="AG75">
        <v>0</v>
      </c>
      <c r="AH75">
        <v>30.101968759862242</v>
      </c>
      <c r="AI75">
        <v>0</v>
      </c>
      <c r="AJ75">
        <v>0</v>
      </c>
      <c r="AK75">
        <v>13.614554819974952</v>
      </c>
      <c r="AL75">
        <v>17.021375391358802</v>
      </c>
      <c r="AM75">
        <v>4.0788719678563981</v>
      </c>
      <c r="AN75">
        <v>0</v>
      </c>
      <c r="AO75">
        <v>0</v>
      </c>
      <c r="AP75">
        <v>0.19583553746608223</v>
      </c>
      <c r="AQ75">
        <v>0</v>
      </c>
      <c r="AR75">
        <v>5.063290924650385</v>
      </c>
      <c r="AS75">
        <v>4.798507720726362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33.073717003472204</v>
      </c>
      <c r="BB75">
        <f t="shared" si="1"/>
        <v>758.16353188342418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165.18708464547635</v>
      </c>
      <c r="L76">
        <v>42.131071971843902</v>
      </c>
      <c r="M76">
        <v>0</v>
      </c>
      <c r="N76">
        <v>29.712735087141962</v>
      </c>
      <c r="O76">
        <v>24.929826305247925</v>
      </c>
      <c r="P76">
        <v>60.25704706069947</v>
      </c>
      <c r="Q76">
        <v>5.4961753851997077</v>
      </c>
      <c r="R76">
        <v>10.635163097453615</v>
      </c>
      <c r="S76">
        <v>6.6275265861304558</v>
      </c>
      <c r="T76">
        <v>0</v>
      </c>
      <c r="U76">
        <v>276.66457941974534</v>
      </c>
      <c r="V76">
        <v>4.6196126763469465</v>
      </c>
      <c r="W76">
        <v>8.7536398226785384</v>
      </c>
      <c r="X76">
        <v>37.584066631478784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7.0481180692965966</v>
      </c>
      <c r="AE76">
        <v>12.749874439156752</v>
      </c>
      <c r="AF76">
        <v>0</v>
      </c>
      <c r="AG76">
        <v>0</v>
      </c>
      <c r="AH76">
        <v>30.101968759862242</v>
      </c>
      <c r="AI76">
        <v>0</v>
      </c>
      <c r="AJ76">
        <v>0</v>
      </c>
      <c r="AK76">
        <v>13.614554819974952</v>
      </c>
      <c r="AL76">
        <v>17.021375391358802</v>
      </c>
      <c r="AM76">
        <v>4.0788719678563981</v>
      </c>
      <c r="AN76">
        <v>0</v>
      </c>
      <c r="AO76">
        <v>0</v>
      </c>
      <c r="AP76">
        <v>0.19583553746608223</v>
      </c>
      <c r="AQ76">
        <v>0</v>
      </c>
      <c r="AR76">
        <v>5.063290924650385</v>
      </c>
      <c r="AS76">
        <v>4.798507720726362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33.073717003472204</v>
      </c>
      <c r="BB76">
        <f t="shared" si="1"/>
        <v>758.16353188342418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165.18708464547635</v>
      </c>
      <c r="L77">
        <v>42.131071971843902</v>
      </c>
      <c r="M77">
        <v>0</v>
      </c>
      <c r="N77">
        <v>29.712735087141962</v>
      </c>
      <c r="O77">
        <v>24.929826305247925</v>
      </c>
      <c r="P77">
        <v>60.25704706069947</v>
      </c>
      <c r="Q77">
        <v>5.4961753851997077</v>
      </c>
      <c r="R77">
        <v>10.635163097453615</v>
      </c>
      <c r="S77">
        <v>6.6275265861304558</v>
      </c>
      <c r="T77">
        <v>0</v>
      </c>
      <c r="U77">
        <v>276.66457941974534</v>
      </c>
      <c r="V77">
        <v>4.6196126763469465</v>
      </c>
      <c r="W77">
        <v>8.7536398226785384</v>
      </c>
      <c r="X77">
        <v>37.584066631478784</v>
      </c>
      <c r="Y77">
        <v>0</v>
      </c>
      <c r="Z77">
        <v>5.0096312377374232</v>
      </c>
      <c r="AA77">
        <v>7.1594202254226671</v>
      </c>
      <c r="AB77">
        <v>6.8011517871008129</v>
      </c>
      <c r="AC77">
        <v>4.9961193168440827</v>
      </c>
      <c r="AD77">
        <v>7.0481180692965966</v>
      </c>
      <c r="AE77">
        <v>12.749874439156752</v>
      </c>
      <c r="AF77">
        <v>0</v>
      </c>
      <c r="AG77">
        <v>0</v>
      </c>
      <c r="AH77">
        <v>30.101968759862242</v>
      </c>
      <c r="AI77">
        <v>0</v>
      </c>
      <c r="AJ77">
        <v>0</v>
      </c>
      <c r="AK77">
        <v>13.614554819974952</v>
      </c>
      <c r="AL77">
        <v>3.2562630123320013</v>
      </c>
      <c r="AM77">
        <v>4.0788719678563981</v>
      </c>
      <c r="AN77">
        <v>0</v>
      </c>
      <c r="AO77">
        <v>0</v>
      </c>
      <c r="AP77">
        <v>0.19583553746608223</v>
      </c>
      <c r="AQ77">
        <v>0</v>
      </c>
      <c r="AR77">
        <v>6.751054654560634</v>
      </c>
      <c r="AS77">
        <v>5.1412584804842414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32.583210811697008</v>
      </c>
      <c r="BB77">
        <f t="shared" si="1"/>
        <v>746.91944018584093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165.18708464547635</v>
      </c>
      <c r="L78">
        <v>42.131071971843902</v>
      </c>
      <c r="M78">
        <v>0</v>
      </c>
      <c r="N78">
        <v>29.712735087141962</v>
      </c>
      <c r="O78">
        <v>24.929826305247925</v>
      </c>
      <c r="P78">
        <v>60.25704706069947</v>
      </c>
      <c r="Q78">
        <v>5.4961753851997077</v>
      </c>
      <c r="R78">
        <v>10.635163097453615</v>
      </c>
      <c r="S78">
        <v>6.6275265861304558</v>
      </c>
      <c r="T78">
        <v>0</v>
      </c>
      <c r="U78">
        <v>276.66457941974534</v>
      </c>
      <c r="V78">
        <v>4.6196126763469465</v>
      </c>
      <c r="W78">
        <v>8.7536398226785384</v>
      </c>
      <c r="X78">
        <v>37.584066631478784</v>
      </c>
      <c r="Y78">
        <v>0</v>
      </c>
      <c r="Z78">
        <v>5.0096312377374232</v>
      </c>
      <c r="AA78">
        <v>7.1594202254226671</v>
      </c>
      <c r="AB78">
        <v>6.8011517871008129</v>
      </c>
      <c r="AC78">
        <v>4.9961193168440827</v>
      </c>
      <c r="AD78">
        <v>7.0481180692965966</v>
      </c>
      <c r="AE78">
        <v>12.749874439156752</v>
      </c>
      <c r="AF78">
        <v>0</v>
      </c>
      <c r="AG78">
        <v>0</v>
      </c>
      <c r="AH78">
        <v>30.101968759862242</v>
      </c>
      <c r="AI78">
        <v>0</v>
      </c>
      <c r="AJ78">
        <v>0</v>
      </c>
      <c r="AK78">
        <v>13.614554819974952</v>
      </c>
      <c r="AL78">
        <v>3.2562630123320013</v>
      </c>
      <c r="AM78">
        <v>4.0788719678563981</v>
      </c>
      <c r="AN78">
        <v>0</v>
      </c>
      <c r="AO78">
        <v>0</v>
      </c>
      <c r="AP78">
        <v>0.19583553746608223</v>
      </c>
      <c r="AQ78">
        <v>0</v>
      </c>
      <c r="AR78">
        <v>6.751054654560634</v>
      </c>
      <c r="AS78">
        <v>5.1412584804842414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32.583210811697008</v>
      </c>
      <c r="BB78">
        <f t="shared" si="1"/>
        <v>746.91944018584093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165.18708464547635</v>
      </c>
      <c r="L79">
        <v>42.131071971843902</v>
      </c>
      <c r="M79">
        <v>0</v>
      </c>
      <c r="N79">
        <v>29.712735087141962</v>
      </c>
      <c r="O79">
        <v>24.929826305247925</v>
      </c>
      <c r="P79">
        <v>60.25704706069947</v>
      </c>
      <c r="Q79">
        <v>5.4961753851997077</v>
      </c>
      <c r="R79">
        <v>10.635163097453615</v>
      </c>
      <c r="S79">
        <v>6.6275265861304558</v>
      </c>
      <c r="T79">
        <v>0</v>
      </c>
      <c r="U79">
        <v>276.66457941974534</v>
      </c>
      <c r="V79">
        <v>4.6196126763469465</v>
      </c>
      <c r="W79">
        <v>8.7536398226785384</v>
      </c>
      <c r="X79">
        <v>37.584066631478784</v>
      </c>
      <c r="Y79">
        <v>0</v>
      </c>
      <c r="Z79">
        <v>1.9619233562930491</v>
      </c>
      <c r="AA79">
        <v>4.5289854101440188</v>
      </c>
      <c r="AB79">
        <v>6.8011517871008129</v>
      </c>
      <c r="AC79">
        <v>2.495596783030682</v>
      </c>
      <c r="AD79">
        <v>4.6987455522855353</v>
      </c>
      <c r="AE79">
        <v>8.4707979067000618</v>
      </c>
      <c r="AF79">
        <v>0</v>
      </c>
      <c r="AG79">
        <v>0</v>
      </c>
      <c r="AH79">
        <v>24.081575059799626</v>
      </c>
      <c r="AI79">
        <v>0</v>
      </c>
      <c r="AJ79">
        <v>0</v>
      </c>
      <c r="AK79">
        <v>13.614554819974952</v>
      </c>
      <c r="AL79">
        <v>3.2562630123320013</v>
      </c>
      <c r="AM79">
        <v>4.0788719678563981</v>
      </c>
      <c r="AN79">
        <v>0</v>
      </c>
      <c r="AO79">
        <v>0</v>
      </c>
      <c r="AP79">
        <v>0.19583553746608223</v>
      </c>
      <c r="AQ79">
        <v>0</v>
      </c>
      <c r="AR79">
        <v>6.751054654560634</v>
      </c>
      <c r="AS79">
        <v>5.1412584804842414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31.712620978130218</v>
      </c>
      <c r="BB79">
        <f t="shared" si="1"/>
        <v>726.96252203934114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165.18708464547635</v>
      </c>
      <c r="L80">
        <v>42.131071971843902</v>
      </c>
      <c r="M80">
        <v>0</v>
      </c>
      <c r="N80">
        <v>29.712735087141962</v>
      </c>
      <c r="O80">
        <v>24.929826305247925</v>
      </c>
      <c r="P80">
        <v>60.25704706069947</v>
      </c>
      <c r="Q80">
        <v>5.4961753851997077</v>
      </c>
      <c r="R80">
        <v>10.635163097453615</v>
      </c>
      <c r="S80">
        <v>6.6275265861304558</v>
      </c>
      <c r="T80">
        <v>0</v>
      </c>
      <c r="U80">
        <v>276.66457941974534</v>
      </c>
      <c r="V80">
        <v>4.6196126763469465</v>
      </c>
      <c r="W80">
        <v>8.7536398226785384</v>
      </c>
      <c r="X80">
        <v>37.584066631478784</v>
      </c>
      <c r="Y80">
        <v>0</v>
      </c>
      <c r="Z80">
        <v>1.6698771676059276</v>
      </c>
      <c r="AA80">
        <v>3.5724636109371737</v>
      </c>
      <c r="AB80">
        <v>3.4005760225422668</v>
      </c>
      <c r="AC80">
        <v>2.495596783030682</v>
      </c>
      <c r="AD80">
        <v>2.2131772979544979</v>
      </c>
      <c r="AE80">
        <v>7.2795920279691089</v>
      </c>
      <c r="AF80">
        <v>0</v>
      </c>
      <c r="AG80">
        <v>0</v>
      </c>
      <c r="AH80">
        <v>18.061181359737009</v>
      </c>
      <c r="AI80">
        <v>0</v>
      </c>
      <c r="AJ80">
        <v>0</v>
      </c>
      <c r="AK80">
        <v>13.614554819974952</v>
      </c>
      <c r="AL80">
        <v>3.2562630123320013</v>
      </c>
      <c r="AM80">
        <v>4.0788719678563981</v>
      </c>
      <c r="AN80">
        <v>0</v>
      </c>
      <c r="AO80">
        <v>0</v>
      </c>
      <c r="AP80">
        <v>0.19583553746608223</v>
      </c>
      <c r="AQ80">
        <v>0</v>
      </c>
      <c r="AR80">
        <v>6.751054654560634</v>
      </c>
      <c r="AS80">
        <v>5.1412584804842414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31.112945153853097</v>
      </c>
      <c r="BB80">
        <f t="shared" si="1"/>
        <v>713.21588627804101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165.18708464547635</v>
      </c>
      <c r="L81">
        <v>42.131071971843902</v>
      </c>
      <c r="M81">
        <v>0</v>
      </c>
      <c r="N81">
        <v>29.712735087141962</v>
      </c>
      <c r="O81">
        <v>24.929826305247925</v>
      </c>
      <c r="P81">
        <v>60.25704706069947</v>
      </c>
      <c r="Q81">
        <v>5.4961753851997077</v>
      </c>
      <c r="R81">
        <v>10.635163097453615</v>
      </c>
      <c r="S81">
        <v>6.6275265861304558</v>
      </c>
      <c r="T81">
        <v>0</v>
      </c>
      <c r="U81">
        <v>276.66457941974534</v>
      </c>
      <c r="V81">
        <v>4.6196126763469465</v>
      </c>
      <c r="W81">
        <v>8.7536398226785384</v>
      </c>
      <c r="X81">
        <v>37.584066631478784</v>
      </c>
      <c r="Y81">
        <v>0</v>
      </c>
      <c r="Z81">
        <v>1.6698771676059276</v>
      </c>
      <c r="AA81">
        <v>3.5724636109371737</v>
      </c>
      <c r="AB81">
        <v>3.4005760225422668</v>
      </c>
      <c r="AC81">
        <v>2.495596783030682</v>
      </c>
      <c r="AD81">
        <v>2.2131772979544979</v>
      </c>
      <c r="AE81">
        <v>4.23539882383636</v>
      </c>
      <c r="AF81">
        <v>0</v>
      </c>
      <c r="AG81">
        <v>0</v>
      </c>
      <c r="AH81">
        <v>12.040787659674388</v>
      </c>
      <c r="AI81">
        <v>0</v>
      </c>
      <c r="AJ81">
        <v>0</v>
      </c>
      <c r="AK81">
        <v>13.614554819974952</v>
      </c>
      <c r="AL81">
        <v>3.2562630123320013</v>
      </c>
      <c r="AM81">
        <v>4.0788719678563981</v>
      </c>
      <c r="AN81">
        <v>0</v>
      </c>
      <c r="AO81">
        <v>0</v>
      </c>
      <c r="AP81">
        <v>0.19583553746608223</v>
      </c>
      <c r="AQ81">
        <v>0</v>
      </c>
      <c r="AR81">
        <v>9.5639941160509281</v>
      </c>
      <c r="AS81">
        <v>5.8267594698392813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30.880280232103065</v>
      </c>
      <c r="BB81">
        <f t="shared" si="1"/>
        <v>707.88240474644101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165.18708464547635</v>
      </c>
      <c r="L82">
        <v>42.131071971843902</v>
      </c>
      <c r="M82">
        <v>0</v>
      </c>
      <c r="N82">
        <v>29.712735087141962</v>
      </c>
      <c r="O82">
        <v>24.929826305247925</v>
      </c>
      <c r="P82">
        <v>60.25704706069947</v>
      </c>
      <c r="Q82">
        <v>5.4961753851997077</v>
      </c>
      <c r="R82">
        <v>10.635163097453615</v>
      </c>
      <c r="S82">
        <v>6.6275265861304558</v>
      </c>
      <c r="T82">
        <v>0</v>
      </c>
      <c r="U82">
        <v>276.66457941974534</v>
      </c>
      <c r="V82">
        <v>4.6196126763469465</v>
      </c>
      <c r="W82">
        <v>8.7536398226785384</v>
      </c>
      <c r="X82">
        <v>37.584066631478784</v>
      </c>
      <c r="Y82">
        <v>0</v>
      </c>
      <c r="Z82">
        <v>1.6698771676059276</v>
      </c>
      <c r="AA82">
        <v>0.96618344813191381</v>
      </c>
      <c r="AB82">
        <v>3.4005760225422668</v>
      </c>
      <c r="AC82">
        <v>2.495596783030682</v>
      </c>
      <c r="AD82">
        <v>2.2131772979544979</v>
      </c>
      <c r="AE82">
        <v>4.23539882383636</v>
      </c>
      <c r="AF82">
        <v>0</v>
      </c>
      <c r="AG82">
        <v>0</v>
      </c>
      <c r="AH82">
        <v>5.4354163647463993</v>
      </c>
      <c r="AI82">
        <v>0</v>
      </c>
      <c r="AJ82">
        <v>0</v>
      </c>
      <c r="AK82">
        <v>13.614554819974952</v>
      </c>
      <c r="AL82">
        <v>3.2562630123320013</v>
      </c>
      <c r="AM82">
        <v>4.0788719678563981</v>
      </c>
      <c r="AN82">
        <v>0</v>
      </c>
      <c r="AO82">
        <v>0</v>
      </c>
      <c r="AP82">
        <v>0.19583553746608223</v>
      </c>
      <c r="AQ82">
        <v>0</v>
      </c>
      <c r="AR82">
        <v>9.5639941160509281</v>
      </c>
      <c r="AS82">
        <v>5.8267594698392813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30.495233201169821</v>
      </c>
      <c r="BB82">
        <f t="shared" si="1"/>
        <v>699.05580031964098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165.18510360090335</v>
      </c>
      <c r="L83">
        <v>42.131071971843902</v>
      </c>
      <c r="M83">
        <v>0</v>
      </c>
      <c r="N83">
        <v>29.712735087141962</v>
      </c>
      <c r="O83">
        <v>24.929826305247925</v>
      </c>
      <c r="P83">
        <v>60.25704706069947</v>
      </c>
      <c r="Q83">
        <v>5.4961753851997077</v>
      </c>
      <c r="R83">
        <v>10.635163097453615</v>
      </c>
      <c r="S83">
        <v>6.6275265861304558</v>
      </c>
      <c r="T83">
        <v>0</v>
      </c>
      <c r="U83">
        <v>276.66457941974534</v>
      </c>
      <c r="V83">
        <v>4.6196126763469465</v>
      </c>
      <c r="W83">
        <v>8.7536398226785384</v>
      </c>
      <c r="X83">
        <v>37.584066631478784</v>
      </c>
      <c r="Y83">
        <v>0</v>
      </c>
      <c r="Z83">
        <v>1.6698771676059276</v>
      </c>
      <c r="AA83">
        <v>0.96618344813191381</v>
      </c>
      <c r="AB83">
        <v>3.4005760225422668</v>
      </c>
      <c r="AC83">
        <v>2.495596783030682</v>
      </c>
      <c r="AD83">
        <v>2.2131772979544979</v>
      </c>
      <c r="AE83">
        <v>3.6397960139845544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13.614554819974952</v>
      </c>
      <c r="AL83">
        <v>3.2562630123320013</v>
      </c>
      <c r="AM83">
        <v>4.0788719678563981</v>
      </c>
      <c r="AN83">
        <v>0</v>
      </c>
      <c r="AO83">
        <v>0</v>
      </c>
      <c r="AP83">
        <v>0.19583553746608223</v>
      </c>
      <c r="AQ83">
        <v>0</v>
      </c>
      <c r="AR83">
        <v>5.063290924650385</v>
      </c>
      <c r="AS83">
        <v>5.8267594698392813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30.054924398607923</v>
      </c>
      <c r="BB83">
        <f t="shared" si="1"/>
        <v>688.96240571163105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165.18510360090335</v>
      </c>
      <c r="L84">
        <v>42.131071971843902</v>
      </c>
      <c r="M84">
        <v>0</v>
      </c>
      <c r="N84">
        <v>29.712735087141962</v>
      </c>
      <c r="O84">
        <v>24.929826305247925</v>
      </c>
      <c r="P84">
        <v>60.25704706069947</v>
      </c>
      <c r="Q84">
        <v>5.4961753851997077</v>
      </c>
      <c r="R84">
        <v>10.635163097453615</v>
      </c>
      <c r="S84">
        <v>6.6275265861304558</v>
      </c>
      <c r="T84">
        <v>0</v>
      </c>
      <c r="U84">
        <v>276.66457941974534</v>
      </c>
      <c r="V84">
        <v>4.6196126763469465</v>
      </c>
      <c r="W84">
        <v>8.7536398226785384</v>
      </c>
      <c r="X84">
        <v>37.584066631478784</v>
      </c>
      <c r="Y84">
        <v>0</v>
      </c>
      <c r="Z84">
        <v>1.6698771676059276</v>
      </c>
      <c r="AA84">
        <v>0</v>
      </c>
      <c r="AB84">
        <v>1.0325635842204131</v>
      </c>
      <c r="AC84">
        <v>2.495596783030682</v>
      </c>
      <c r="AD84">
        <v>2.2131772979544979</v>
      </c>
      <c r="AE84">
        <v>3.6397960139845544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13.614554819974952</v>
      </c>
      <c r="AL84">
        <v>3.2562630123320013</v>
      </c>
      <c r="AM84">
        <v>4.0788719678563981</v>
      </c>
      <c r="AN84">
        <v>0</v>
      </c>
      <c r="AO84">
        <v>0</v>
      </c>
      <c r="AP84">
        <v>0.19583553746608223</v>
      </c>
      <c r="AQ84">
        <v>0</v>
      </c>
      <c r="AR84">
        <v>5.063290924650385</v>
      </c>
      <c r="AS84">
        <v>5.8267594698392813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29.915555010554158</v>
      </c>
      <c r="BB84">
        <f t="shared" si="1"/>
        <v>685.76757921323099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165.18510360090335</v>
      </c>
      <c r="L85">
        <v>42.130961232059882</v>
      </c>
      <c r="M85">
        <v>0</v>
      </c>
      <c r="N85">
        <v>29.712735087141962</v>
      </c>
      <c r="O85">
        <v>24.929826305247925</v>
      </c>
      <c r="P85">
        <v>60.25704706069947</v>
      </c>
      <c r="Q85">
        <v>5.4961753851997077</v>
      </c>
      <c r="R85">
        <v>10.635163097453615</v>
      </c>
      <c r="S85">
        <v>6.6275265861304558</v>
      </c>
      <c r="T85">
        <v>0</v>
      </c>
      <c r="U85">
        <v>276.66457941974534</v>
      </c>
      <c r="V85">
        <v>4.6196126763469465</v>
      </c>
      <c r="W85">
        <v>8.7536398226785384</v>
      </c>
      <c r="X85">
        <v>37.584066631478784</v>
      </c>
      <c r="Y85">
        <v>0</v>
      </c>
      <c r="Z85">
        <v>1.6698771676059276</v>
      </c>
      <c r="AA85">
        <v>0</v>
      </c>
      <c r="AB85">
        <v>0</v>
      </c>
      <c r="AC85">
        <v>2.495596783030682</v>
      </c>
      <c r="AD85">
        <v>2.2131772979544979</v>
      </c>
      <c r="AE85">
        <v>3.6397960139845544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13.614554819974952</v>
      </c>
      <c r="AL85">
        <v>3.2562630123320013</v>
      </c>
      <c r="AM85">
        <v>4.0788719678563981</v>
      </c>
      <c r="AN85">
        <v>0</v>
      </c>
      <c r="AO85">
        <v>0</v>
      </c>
      <c r="AP85">
        <v>1.4361279816322272</v>
      </c>
      <c r="AQ85">
        <v>0</v>
      </c>
      <c r="AR85">
        <v>9.5639941160509281</v>
      </c>
      <c r="AS85">
        <v>5.8267594698392813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30.112362841377458</v>
      </c>
      <c r="BB85">
        <f t="shared" si="1"/>
        <v>690.27909269397003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165.18510360090335</v>
      </c>
      <c r="L86">
        <v>42.130961232059882</v>
      </c>
      <c r="M86">
        <v>0</v>
      </c>
      <c r="N86">
        <v>29.712735087141962</v>
      </c>
      <c r="O86">
        <v>24.929826305247925</v>
      </c>
      <c r="P86">
        <v>60.25704706069947</v>
      </c>
      <c r="Q86">
        <v>5.4961753851997077</v>
      </c>
      <c r="R86">
        <v>10.635163097453615</v>
      </c>
      <c r="S86">
        <v>6.6275265861304558</v>
      </c>
      <c r="T86">
        <v>0</v>
      </c>
      <c r="U86">
        <v>276.66457941974534</v>
      </c>
      <c r="V86">
        <v>4.6196126763469465</v>
      </c>
      <c r="W86">
        <v>8.7536398226785384</v>
      </c>
      <c r="X86">
        <v>37.584066631478784</v>
      </c>
      <c r="Y86">
        <v>0</v>
      </c>
      <c r="Z86">
        <v>1.6698771676059276</v>
      </c>
      <c r="AA86">
        <v>0</v>
      </c>
      <c r="AB86">
        <v>0</v>
      </c>
      <c r="AC86">
        <v>2.495596783030682</v>
      </c>
      <c r="AD86">
        <v>2.2131772979544979</v>
      </c>
      <c r="AE86">
        <v>3.6397960139845544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13.614554819974952</v>
      </c>
      <c r="AL86">
        <v>3.2562630123320013</v>
      </c>
      <c r="AM86">
        <v>4.0788719678563981</v>
      </c>
      <c r="AN86">
        <v>0</v>
      </c>
      <c r="AO86">
        <v>0</v>
      </c>
      <c r="AP86">
        <v>1.4361279816322272</v>
      </c>
      <c r="AQ86">
        <v>0</v>
      </c>
      <c r="AR86">
        <v>9.5639941160509281</v>
      </c>
      <c r="AS86">
        <v>5.8267594698392813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30.112362841377458</v>
      </c>
      <c r="BB86">
        <f t="shared" si="1"/>
        <v>690.27909269397003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165.18510360090335</v>
      </c>
      <c r="L87">
        <v>42.130961232059882</v>
      </c>
      <c r="M87">
        <v>0</v>
      </c>
      <c r="N87">
        <v>29.712735087141962</v>
      </c>
      <c r="O87">
        <v>24.929826305247925</v>
      </c>
      <c r="P87">
        <v>60.25704706069947</v>
      </c>
      <c r="Q87">
        <v>5.4961753851997077</v>
      </c>
      <c r="R87">
        <v>10.635163097453615</v>
      </c>
      <c r="S87">
        <v>6.6275265861304558</v>
      </c>
      <c r="T87">
        <v>0</v>
      </c>
      <c r="U87">
        <v>276.66457941974534</v>
      </c>
      <c r="V87">
        <v>4.6196126763469465</v>
      </c>
      <c r="W87">
        <v>8.7536398226785384</v>
      </c>
      <c r="X87">
        <v>37.584066631478784</v>
      </c>
      <c r="Y87">
        <v>0</v>
      </c>
      <c r="Z87">
        <v>1.6698771676059276</v>
      </c>
      <c r="AA87">
        <v>0</v>
      </c>
      <c r="AB87">
        <v>0</v>
      </c>
      <c r="AC87">
        <v>2.495596783030682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13.614554819974952</v>
      </c>
      <c r="AL87">
        <v>3.2562630123320013</v>
      </c>
      <c r="AM87">
        <v>4.0788719678563981</v>
      </c>
      <c r="AN87">
        <v>0</v>
      </c>
      <c r="AO87">
        <v>0</v>
      </c>
      <c r="AP87">
        <v>1.4361279816322272</v>
      </c>
      <c r="AQ87">
        <v>0</v>
      </c>
      <c r="AR87">
        <v>9.5639941160509281</v>
      </c>
      <c r="AS87">
        <v>5.8267594698392813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29.8677085569384</v>
      </c>
      <c r="BB87">
        <f t="shared" si="1"/>
        <v>684.67077366647004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165.18510360090335</v>
      </c>
      <c r="L88">
        <v>42.130961232059882</v>
      </c>
      <c r="M88">
        <v>0</v>
      </c>
      <c r="N88">
        <v>29.712735087141962</v>
      </c>
      <c r="O88">
        <v>24.929826305247925</v>
      </c>
      <c r="P88">
        <v>60.25704706069947</v>
      </c>
      <c r="Q88">
        <v>5.4961753851997077</v>
      </c>
      <c r="R88">
        <v>10.635163097453615</v>
      </c>
      <c r="S88">
        <v>6.6275265861304558</v>
      </c>
      <c r="T88">
        <v>0</v>
      </c>
      <c r="U88">
        <v>276.66457941974534</v>
      </c>
      <c r="V88">
        <v>4.6196126763469465</v>
      </c>
      <c r="W88">
        <v>8.7536398226785384</v>
      </c>
      <c r="X88">
        <v>37.584066631478784</v>
      </c>
      <c r="Y88">
        <v>0</v>
      </c>
      <c r="Z88">
        <v>1.6698771676059276</v>
      </c>
      <c r="AA88">
        <v>0</v>
      </c>
      <c r="AB88">
        <v>0</v>
      </c>
      <c r="AC88">
        <v>2.495596783030682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13.614554819974952</v>
      </c>
      <c r="AL88">
        <v>3.2562630123320013</v>
      </c>
      <c r="AM88">
        <v>4.0788719678563981</v>
      </c>
      <c r="AN88">
        <v>0</v>
      </c>
      <c r="AO88">
        <v>0</v>
      </c>
      <c r="AP88">
        <v>1.4361279816322272</v>
      </c>
      <c r="AQ88">
        <v>0</v>
      </c>
      <c r="AR88">
        <v>5.063290924650385</v>
      </c>
      <c r="AS88">
        <v>5.8267594698392813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29.679579163537859</v>
      </c>
      <c r="BB88">
        <f t="shared" si="1"/>
        <v>680.35819986847002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165.18510360090335</v>
      </c>
      <c r="L89">
        <v>42.130961232059882</v>
      </c>
      <c r="M89">
        <v>0</v>
      </c>
      <c r="N89">
        <v>29.712735087141962</v>
      </c>
      <c r="O89">
        <v>24.929826305247925</v>
      </c>
      <c r="P89">
        <v>60.25704706069947</v>
      </c>
      <c r="Q89">
        <v>5.4961753851997077</v>
      </c>
      <c r="R89">
        <v>10.635163097453615</v>
      </c>
      <c r="S89">
        <v>6.6275265861304558</v>
      </c>
      <c r="T89">
        <v>0</v>
      </c>
      <c r="U89">
        <v>276.66457941974534</v>
      </c>
      <c r="V89">
        <v>4.6196126763469465</v>
      </c>
      <c r="W89">
        <v>8.7536398226785384</v>
      </c>
      <c r="X89">
        <v>37.584066631478784</v>
      </c>
      <c r="Y89">
        <v>0</v>
      </c>
      <c r="Z89">
        <v>1.6698771676059276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13.614554819974952</v>
      </c>
      <c r="AL89">
        <v>3.2562630123320013</v>
      </c>
      <c r="AM89">
        <v>4.0788719678563981</v>
      </c>
      <c r="AN89">
        <v>0</v>
      </c>
      <c r="AO89">
        <v>0</v>
      </c>
      <c r="AP89">
        <v>0.19583553746608223</v>
      </c>
      <c r="AQ89">
        <v>0</v>
      </c>
      <c r="AR89">
        <v>9.0014063828010844</v>
      </c>
      <c r="AS89">
        <v>5.8267594698392813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29.688032219991733</v>
      </c>
      <c r="BB89">
        <f t="shared" si="1"/>
        <v>680.55197304296996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165.18510360090335</v>
      </c>
      <c r="L90">
        <v>42.13071696737709</v>
      </c>
      <c r="M90">
        <v>0</v>
      </c>
      <c r="N90">
        <v>29.712735087141962</v>
      </c>
      <c r="O90">
        <v>24.929826305247925</v>
      </c>
      <c r="P90">
        <v>60.25704706069947</v>
      </c>
      <c r="Q90">
        <v>5.4961753851997077</v>
      </c>
      <c r="R90">
        <v>10.635163097453615</v>
      </c>
      <c r="S90">
        <v>6.6275265861304558</v>
      </c>
      <c r="T90">
        <v>0</v>
      </c>
      <c r="U90">
        <v>276.66457941974534</v>
      </c>
      <c r="V90">
        <v>4.6196126763469465</v>
      </c>
      <c r="W90">
        <v>8.7536398226785384</v>
      </c>
      <c r="X90">
        <v>37.584066631478784</v>
      </c>
      <c r="Y90">
        <v>0</v>
      </c>
      <c r="Z90">
        <v>1.6698771676059276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13.614554819974952</v>
      </c>
      <c r="AL90">
        <v>3.2562630123320013</v>
      </c>
      <c r="AM90">
        <v>4.0788719678563981</v>
      </c>
      <c r="AN90">
        <v>0</v>
      </c>
      <c r="AO90">
        <v>0</v>
      </c>
      <c r="AP90">
        <v>0.19583553746608223</v>
      </c>
      <c r="AQ90">
        <v>0</v>
      </c>
      <c r="AR90">
        <v>9.0014063828010844</v>
      </c>
      <c r="AS90">
        <v>5.8267594698392813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29.688022009727995</v>
      </c>
      <c r="BB90">
        <f t="shared" si="1"/>
        <v>680.55173898855094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165.18510360090335</v>
      </c>
      <c r="L91">
        <v>42.13146104987932</v>
      </c>
      <c r="M91">
        <v>0</v>
      </c>
      <c r="N91">
        <v>29.712735087141962</v>
      </c>
      <c r="O91">
        <v>24.929826305247925</v>
      </c>
      <c r="P91">
        <v>60.25704706069947</v>
      </c>
      <c r="Q91">
        <v>5.4961753851997077</v>
      </c>
      <c r="R91">
        <v>10.635163097453615</v>
      </c>
      <c r="S91">
        <v>6.6309475599718901</v>
      </c>
      <c r="T91">
        <v>0</v>
      </c>
      <c r="U91">
        <v>276.66457941974534</v>
      </c>
      <c r="V91">
        <v>4.6196126763469465</v>
      </c>
      <c r="W91">
        <v>8.7536398226785384</v>
      </c>
      <c r="X91">
        <v>37.584066631478784</v>
      </c>
      <c r="Y91">
        <v>0</v>
      </c>
      <c r="Z91">
        <v>1.6698771676059276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13.614554819974952</v>
      </c>
      <c r="AL91">
        <v>3.2562630123320013</v>
      </c>
      <c r="AM91">
        <v>4.0788719678563981</v>
      </c>
      <c r="AN91">
        <v>0</v>
      </c>
      <c r="AO91">
        <v>0</v>
      </c>
      <c r="AP91">
        <v>0.19583553746608223</v>
      </c>
      <c r="AQ91">
        <v>0</v>
      </c>
      <c r="AR91">
        <v>9.5639941160509281</v>
      </c>
      <c r="AS91">
        <v>5.8267594698392813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29.711712276332999</v>
      </c>
      <c r="BB91">
        <f t="shared" si="1"/>
        <v>681.09480151153957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165.18510360090335</v>
      </c>
      <c r="L92">
        <v>42.131800005329659</v>
      </c>
      <c r="M92">
        <v>0</v>
      </c>
      <c r="N92">
        <v>29.712735087141962</v>
      </c>
      <c r="O92">
        <v>24.929826305247925</v>
      </c>
      <c r="P92">
        <v>60.25704706069947</v>
      </c>
      <c r="Q92">
        <v>5.4961753851997077</v>
      </c>
      <c r="R92">
        <v>10.635163097453615</v>
      </c>
      <c r="S92">
        <v>6.6275265861304558</v>
      </c>
      <c r="T92">
        <v>0</v>
      </c>
      <c r="U92">
        <v>276.66457941974534</v>
      </c>
      <c r="V92">
        <v>4.6196126763469465</v>
      </c>
      <c r="W92">
        <v>8.7536398226785384</v>
      </c>
      <c r="X92">
        <v>37.584066631478784</v>
      </c>
      <c r="Y92">
        <v>0</v>
      </c>
      <c r="Z92">
        <v>1.6698771676059276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13.614554819974952</v>
      </c>
      <c r="AL92">
        <v>3.2562630123320013</v>
      </c>
      <c r="AM92">
        <v>4.0788719678563981</v>
      </c>
      <c r="AN92">
        <v>0</v>
      </c>
      <c r="AO92">
        <v>0</v>
      </c>
      <c r="AP92">
        <v>0.19583553746608223</v>
      </c>
      <c r="AQ92">
        <v>0</v>
      </c>
      <c r="AR92">
        <v>9.5639941160509281</v>
      </c>
      <c r="AS92">
        <v>5.8267594698392813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29.711583447964255</v>
      </c>
      <c r="BB92">
        <f t="shared" si="1"/>
        <v>681.09184832151709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165.18510360090335</v>
      </c>
      <c r="L93">
        <v>22.072374522229769</v>
      </c>
      <c r="M93">
        <v>0</v>
      </c>
      <c r="N93">
        <v>29.712735087141962</v>
      </c>
      <c r="O93">
        <v>24.929826305247925</v>
      </c>
      <c r="P93">
        <v>60.25704706069947</v>
      </c>
      <c r="Q93">
        <v>5.4961753851997077</v>
      </c>
      <c r="R93">
        <v>10.635163097453615</v>
      </c>
      <c r="S93">
        <v>6.6275265861304558</v>
      </c>
      <c r="T93">
        <v>0</v>
      </c>
      <c r="U93">
        <v>276.66457941974534</v>
      </c>
      <c r="V93">
        <v>4.6196126763469465</v>
      </c>
      <c r="W93">
        <v>8.7536398226785384</v>
      </c>
      <c r="X93">
        <v>37.584066631478784</v>
      </c>
      <c r="Y93">
        <v>0</v>
      </c>
      <c r="Z93">
        <v>1.6698771676059276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13.614554819974952</v>
      </c>
      <c r="AL93">
        <v>3.2562630123320013</v>
      </c>
      <c r="AM93">
        <v>4.0788719678563981</v>
      </c>
      <c r="AN93">
        <v>0</v>
      </c>
      <c r="AO93">
        <v>0</v>
      </c>
      <c r="AP93">
        <v>0.19583553746608223</v>
      </c>
      <c r="AQ93">
        <v>0</v>
      </c>
      <c r="AR93">
        <v>9.5639941160509281</v>
      </c>
      <c r="AS93">
        <v>5.8267594698392813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28.873099462770679</v>
      </c>
      <c r="BB93">
        <f t="shared" si="1"/>
        <v>661.87090682361077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165.18510360090335</v>
      </c>
      <c r="L94">
        <v>22.072533030515082</v>
      </c>
      <c r="M94">
        <v>0</v>
      </c>
      <c r="N94">
        <v>29.712735087141962</v>
      </c>
      <c r="O94">
        <v>24.929826305247925</v>
      </c>
      <c r="P94">
        <v>60.25704706069947</v>
      </c>
      <c r="Q94">
        <v>5.4961753851997077</v>
      </c>
      <c r="R94">
        <v>10.635163097453615</v>
      </c>
      <c r="S94">
        <v>6.6275265861304558</v>
      </c>
      <c r="T94">
        <v>0</v>
      </c>
      <c r="U94">
        <v>276.66457941974534</v>
      </c>
      <c r="V94">
        <v>4.6196126763469465</v>
      </c>
      <c r="W94">
        <v>8.7536398226785384</v>
      </c>
      <c r="X94">
        <v>37.584066631478784</v>
      </c>
      <c r="Y94">
        <v>0</v>
      </c>
      <c r="Z94">
        <v>1.6698771676059276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13.614554819974952</v>
      </c>
      <c r="AL94">
        <v>3.2562630123320013</v>
      </c>
      <c r="AM94">
        <v>4.0788719678563981</v>
      </c>
      <c r="AN94">
        <v>0</v>
      </c>
      <c r="AO94">
        <v>0</v>
      </c>
      <c r="AP94">
        <v>0.19583553746608223</v>
      </c>
      <c r="AQ94">
        <v>0</v>
      </c>
      <c r="AR94">
        <v>9.2827001168858274</v>
      </c>
      <c r="AS94">
        <v>5.8267594698392813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28.861347999251908</v>
      </c>
      <c r="BB94">
        <f t="shared" si="1"/>
        <v>661.60152279624981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165.18465061739752</v>
      </c>
      <c r="L95">
        <v>22.072533030515082</v>
      </c>
      <c r="M95">
        <v>0</v>
      </c>
      <c r="N95">
        <v>29.712735087141962</v>
      </c>
      <c r="O95">
        <v>24.929826305247925</v>
      </c>
      <c r="P95">
        <v>60.25704706069947</v>
      </c>
      <c r="Q95">
        <v>5.4961753851997077</v>
      </c>
      <c r="R95">
        <v>10.635163097453615</v>
      </c>
      <c r="S95">
        <v>6.6275265861304558</v>
      </c>
      <c r="T95">
        <v>0</v>
      </c>
      <c r="U95">
        <v>276.66457941974534</v>
      </c>
      <c r="V95">
        <v>4.6196126763469465</v>
      </c>
      <c r="W95">
        <v>8.7536398226785384</v>
      </c>
      <c r="X95">
        <v>37.584066631478784</v>
      </c>
      <c r="Y95">
        <v>0</v>
      </c>
      <c r="Z95">
        <v>1.6698771676059276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13.614554819974952</v>
      </c>
      <c r="AL95">
        <v>3.2562630123320013</v>
      </c>
      <c r="AM95">
        <v>4.0788719678563981</v>
      </c>
      <c r="AN95">
        <v>0</v>
      </c>
      <c r="AO95">
        <v>0</v>
      </c>
      <c r="AP95">
        <v>0.19583553746608223</v>
      </c>
      <c r="AQ95">
        <v>0</v>
      </c>
      <c r="AR95">
        <v>5.063290924650385</v>
      </c>
      <c r="AS95">
        <v>4.0444566854518884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28.610457503918536</v>
      </c>
      <c r="BB95">
        <f t="shared" si="1"/>
        <v>655.85024833145451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165.1846443539832</v>
      </c>
      <c r="L96">
        <v>22.072533030515082</v>
      </c>
      <c r="M96">
        <v>0</v>
      </c>
      <c r="N96">
        <v>29.712735087141962</v>
      </c>
      <c r="O96">
        <v>24.929826305247925</v>
      </c>
      <c r="P96">
        <v>60.25704706069947</v>
      </c>
      <c r="Q96">
        <v>5.5000305835468994</v>
      </c>
      <c r="R96">
        <v>10.634243773573765</v>
      </c>
      <c r="S96">
        <v>6.6313737126159156</v>
      </c>
      <c r="T96">
        <v>0</v>
      </c>
      <c r="U96">
        <v>276.66457941974534</v>
      </c>
      <c r="V96">
        <v>4.6196126763469465</v>
      </c>
      <c r="W96">
        <v>8.7536398226785384</v>
      </c>
      <c r="X96">
        <v>37.584066631478784</v>
      </c>
      <c r="Y96">
        <v>0</v>
      </c>
      <c r="Z96">
        <v>1.6698771676059276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13.614554819974952</v>
      </c>
      <c r="AL96">
        <v>3.2562630123320013</v>
      </c>
      <c r="AM96">
        <v>4.0788719678563981</v>
      </c>
      <c r="AN96">
        <v>0</v>
      </c>
      <c r="AO96">
        <v>0</v>
      </c>
      <c r="AP96">
        <v>0.19583553746608223</v>
      </c>
      <c r="AQ96">
        <v>0</v>
      </c>
      <c r="AR96">
        <v>5.063290924650385</v>
      </c>
      <c r="AS96">
        <v>4.0444566854518884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28.610740771547633</v>
      </c>
      <c r="BB96">
        <f t="shared" si="1"/>
        <v>655.85674180136391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92.112907780078075</v>
      </c>
      <c r="L97">
        <v>22.072533030515082</v>
      </c>
      <c r="M97">
        <v>0</v>
      </c>
      <c r="N97">
        <v>29.712735087141962</v>
      </c>
      <c r="O97">
        <v>24.929826305247925</v>
      </c>
      <c r="P97">
        <v>60.25704706069947</v>
      </c>
      <c r="Q97">
        <v>5.5000305835468994</v>
      </c>
      <c r="R97">
        <v>10.634243773573765</v>
      </c>
      <c r="S97">
        <v>6.6313737126159156</v>
      </c>
      <c r="T97">
        <v>0</v>
      </c>
      <c r="U97">
        <v>276.66457941974534</v>
      </c>
      <c r="V97">
        <v>4.6182091473165077</v>
      </c>
      <c r="W97">
        <v>8.7977808640488675</v>
      </c>
      <c r="X97">
        <v>37.584066631478784</v>
      </c>
      <c r="Y97">
        <v>0</v>
      </c>
      <c r="Z97">
        <v>1.6698771676059276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13.614554819974952</v>
      </c>
      <c r="AL97">
        <v>3.2562630123320013</v>
      </c>
      <c r="AM97">
        <v>4.0788719678563981</v>
      </c>
      <c r="AN97">
        <v>0</v>
      </c>
      <c r="AO97">
        <v>0</v>
      </c>
      <c r="AP97">
        <v>0.19583553746608223</v>
      </c>
      <c r="AQ97">
        <v>0</v>
      </c>
      <c r="AR97">
        <v>5.063290924650385</v>
      </c>
      <c r="AS97">
        <v>4.0444566854518884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25.558128610774215</v>
      </c>
      <c r="BB97">
        <f t="shared" si="1"/>
        <v>585.880354900572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80.650243275776475</v>
      </c>
      <c r="L98">
        <v>22.072533030515082</v>
      </c>
      <c r="M98">
        <v>0</v>
      </c>
      <c r="N98">
        <v>29.712735087141962</v>
      </c>
      <c r="O98">
        <v>24.929826305247925</v>
      </c>
      <c r="P98">
        <v>60.25704706069947</v>
      </c>
      <c r="Q98">
        <v>5.5000305835468994</v>
      </c>
      <c r="R98">
        <v>10.634243773573765</v>
      </c>
      <c r="S98">
        <v>6.6313737126159156</v>
      </c>
      <c r="T98">
        <v>0</v>
      </c>
      <c r="U98">
        <v>276.66457941974534</v>
      </c>
      <c r="V98">
        <v>4.6182091473165077</v>
      </c>
      <c r="W98">
        <v>8.7977808640488675</v>
      </c>
      <c r="X98">
        <v>37.584066631478784</v>
      </c>
      <c r="Y98">
        <v>0</v>
      </c>
      <c r="Z98">
        <v>1.6698771676059276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13.614554819974952</v>
      </c>
      <c r="AL98">
        <v>3.2562630123320013</v>
      </c>
      <c r="AM98">
        <v>4.0788719678563981</v>
      </c>
      <c r="AN98">
        <v>0</v>
      </c>
      <c r="AO98">
        <v>0</v>
      </c>
      <c r="AP98">
        <v>0.19583553746608223</v>
      </c>
      <c r="AQ98">
        <v>0</v>
      </c>
      <c r="AR98">
        <v>5.063290924650385</v>
      </c>
      <c r="AS98">
        <v>4.0444566854518884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25.078989234494411</v>
      </c>
      <c r="BB98">
        <f t="shared" si="1"/>
        <v>574.89682977255018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3.4520369267473048</v>
      </c>
      <c r="L99">
        <f t="shared" si="2"/>
        <v>0.60580182266718396</v>
      </c>
      <c r="M99">
        <f t="shared" si="2"/>
        <v>0</v>
      </c>
      <c r="N99">
        <f t="shared" si="2"/>
        <v>0.71310564209140659</v>
      </c>
      <c r="O99">
        <f t="shared" si="2"/>
        <v>0.59835755031158833</v>
      </c>
      <c r="P99">
        <f t="shared" si="2"/>
        <v>1.4461691294567878</v>
      </c>
      <c r="Q99">
        <f t="shared" si="2"/>
        <v>0.11899901259421061</v>
      </c>
      <c r="R99">
        <f t="shared" si="2"/>
        <v>0.2284629291114354</v>
      </c>
      <c r="S99">
        <f t="shared" si="2"/>
        <v>0.14206588921330698</v>
      </c>
      <c r="T99">
        <f t="shared" si="2"/>
        <v>0</v>
      </c>
      <c r="U99">
        <f t="shared" si="2"/>
        <v>6.1664867340246925</v>
      </c>
      <c r="V99">
        <f t="shared" si="2"/>
        <v>8.8867738578637737E-2</v>
      </c>
      <c r="W99">
        <f t="shared" si="2"/>
        <v>0.19605384504747034</v>
      </c>
      <c r="X99">
        <f t="shared" si="2"/>
        <v>0.90123666883482989</v>
      </c>
      <c r="Y99">
        <f t="shared" si="2"/>
        <v>0</v>
      </c>
      <c r="Z99">
        <f t="shared" si="2"/>
        <v>4.2598402956585298E-2</v>
      </c>
      <c r="AA99">
        <f t="shared" si="2"/>
        <v>4.0202294075871427E-2</v>
      </c>
      <c r="AB99">
        <f t="shared" si="2"/>
        <v>3.4979810844708803E-2</v>
      </c>
      <c r="AC99">
        <f t="shared" si="2"/>
        <v>3.058706934690043E-2</v>
      </c>
      <c r="AD99">
        <f t="shared" si="2"/>
        <v>3.1410091745042786E-2</v>
      </c>
      <c r="AE99">
        <f t="shared" si="2"/>
        <v>7.279625028052597E-2</v>
      </c>
      <c r="AF99">
        <f t="shared" si="2"/>
        <v>0</v>
      </c>
      <c r="AG99">
        <f t="shared" si="2"/>
        <v>0</v>
      </c>
      <c r="AH99">
        <f t="shared" si="2"/>
        <v>0.14892552993409522</v>
      </c>
      <c r="AI99">
        <f t="shared" si="2"/>
        <v>6.9757045432842823E-3</v>
      </c>
      <c r="AJ99">
        <f t="shared" si="2"/>
        <v>0</v>
      </c>
      <c r="AK99">
        <f t="shared" si="2"/>
        <v>0.32674931567939886</v>
      </c>
      <c r="AL99">
        <f t="shared" si="2"/>
        <v>0.11423562882534699</v>
      </c>
      <c r="AM99">
        <f t="shared" si="2"/>
        <v>9.7892927228553597E-2</v>
      </c>
      <c r="AN99">
        <f t="shared" si="2"/>
        <v>0</v>
      </c>
      <c r="AO99">
        <f t="shared" si="2"/>
        <v>0</v>
      </c>
      <c r="AP99">
        <f t="shared" si="2"/>
        <v>8.2577337737424223E-3</v>
      </c>
      <c r="AQ99">
        <f t="shared" si="2"/>
        <v>0</v>
      </c>
      <c r="AR99">
        <f t="shared" si="2"/>
        <v>0.15815752107649744</v>
      </c>
      <c r="AS99">
        <f t="shared" si="2"/>
        <v>0.11922578307294923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0.66422866639620481</v>
      </c>
      <c r="BB99">
        <f t="shared" si="1"/>
        <v>15.226409285666151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4.9884609159755655</v>
      </c>
      <c r="L3">
        <v>110.62068553479173</v>
      </c>
      <c r="M3">
        <v>27.866214048889535</v>
      </c>
      <c r="N3">
        <v>35.912020173816472</v>
      </c>
      <c r="O3">
        <v>0</v>
      </c>
      <c r="P3">
        <v>37.298005922227212</v>
      </c>
      <c r="Q3">
        <v>2.9938464584330911</v>
      </c>
      <c r="R3">
        <v>6.9541906362805497</v>
      </c>
      <c r="S3">
        <v>3.8595296533798926</v>
      </c>
      <c r="T3">
        <v>0</v>
      </c>
      <c r="U3">
        <v>12.473823766952751</v>
      </c>
      <c r="V3">
        <v>0</v>
      </c>
      <c r="W3">
        <v>3.7144676667073622</v>
      </c>
      <c r="X3">
        <v>45.404226850889607</v>
      </c>
      <c r="Y3">
        <v>0</v>
      </c>
      <c r="Z3">
        <v>2.0170012402421205</v>
      </c>
      <c r="AA3">
        <v>0</v>
      </c>
      <c r="AB3">
        <v>0</v>
      </c>
      <c r="AC3">
        <v>0</v>
      </c>
      <c r="AD3">
        <v>0</v>
      </c>
      <c r="AE3">
        <v>0</v>
      </c>
      <c r="AF3">
        <v>1.8369717073679814</v>
      </c>
      <c r="AG3">
        <v>13.314387516593612</v>
      </c>
      <c r="AH3">
        <v>0</v>
      </c>
      <c r="AI3">
        <v>0</v>
      </c>
      <c r="AJ3">
        <v>0</v>
      </c>
      <c r="AK3">
        <v>16.446118821227302</v>
      </c>
      <c r="AL3">
        <v>0</v>
      </c>
      <c r="AM3">
        <v>4.9285000127322069</v>
      </c>
      <c r="AN3">
        <v>0.73502720632435814</v>
      </c>
      <c r="AO3">
        <v>0</v>
      </c>
      <c r="AP3">
        <v>0.23654465706533079</v>
      </c>
      <c r="AQ3">
        <v>0</v>
      </c>
      <c r="AR3">
        <v>11.552099979544979</v>
      </c>
      <c r="AS3">
        <v>9.9359879148403252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14.759083026602978</v>
      </c>
      <c r="BB3">
        <f>SUM(B3:AZ3)-BA3</f>
        <v>338.32902765767903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4.9677151799371115</v>
      </c>
      <c r="L4">
        <v>106.33535840334949</v>
      </c>
      <c r="M4">
        <v>27.866214048889535</v>
      </c>
      <c r="N4">
        <v>35.912020173816472</v>
      </c>
      <c r="O4">
        <v>0</v>
      </c>
      <c r="P4">
        <v>37.298005922227212</v>
      </c>
      <c r="Q4">
        <v>2.9938464584330911</v>
      </c>
      <c r="R4">
        <v>6.3774889623033397</v>
      </c>
      <c r="S4">
        <v>3.8612397484325314</v>
      </c>
      <c r="T4">
        <v>0</v>
      </c>
      <c r="U4">
        <v>12.473823766952751</v>
      </c>
      <c r="V4">
        <v>0</v>
      </c>
      <c r="W4">
        <v>2.005685578276494</v>
      </c>
      <c r="X4">
        <v>12.040901173094385</v>
      </c>
      <c r="Y4">
        <v>0</v>
      </c>
      <c r="Z4">
        <v>2.0170012402421205</v>
      </c>
      <c r="AA4">
        <v>0</v>
      </c>
      <c r="AB4">
        <v>0</v>
      </c>
      <c r="AC4">
        <v>0</v>
      </c>
      <c r="AD4">
        <v>0</v>
      </c>
      <c r="AE4">
        <v>0</v>
      </c>
      <c r="AF4">
        <v>1.8369717073679814</v>
      </c>
      <c r="AG4">
        <v>13.314387516593612</v>
      </c>
      <c r="AH4">
        <v>0</v>
      </c>
      <c r="AI4">
        <v>0</v>
      </c>
      <c r="AJ4">
        <v>0</v>
      </c>
      <c r="AK4">
        <v>16.446118821227302</v>
      </c>
      <c r="AL4">
        <v>0</v>
      </c>
      <c r="AM4">
        <v>4.9285000127322069</v>
      </c>
      <c r="AN4">
        <v>0.73502720632435814</v>
      </c>
      <c r="AO4">
        <v>0</v>
      </c>
      <c r="AP4">
        <v>0.23654465706533079</v>
      </c>
      <c r="AQ4">
        <v>0</v>
      </c>
      <c r="AR4">
        <v>11.552099979544979</v>
      </c>
      <c r="AS4">
        <v>9.9359879148403252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13.089040428114982</v>
      </c>
      <c r="BB4">
        <f t="shared" ref="BB4:BB67" si="0">SUM(B4:AZ4)-BA4</f>
        <v>300.04589804353571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4.9676962379121594</v>
      </c>
      <c r="L5">
        <v>106.33535840334949</v>
      </c>
      <c r="M5">
        <v>27.866214048889535</v>
      </c>
      <c r="N5">
        <v>35.912020173816472</v>
      </c>
      <c r="O5">
        <v>0</v>
      </c>
      <c r="P5">
        <v>37.298005922227212</v>
      </c>
      <c r="Q5">
        <v>3.5234871788856261</v>
      </c>
      <c r="R5">
        <v>6.3778530052528195</v>
      </c>
      <c r="S5">
        <v>3.8585268776631234</v>
      </c>
      <c r="T5">
        <v>0</v>
      </c>
      <c r="U5">
        <v>12.473823766952751</v>
      </c>
      <c r="V5">
        <v>0</v>
      </c>
      <c r="W5">
        <v>2.005685578276494</v>
      </c>
      <c r="X5">
        <v>12.040901173094385</v>
      </c>
      <c r="Y5">
        <v>0</v>
      </c>
      <c r="Z5">
        <v>2.0170012402421205</v>
      </c>
      <c r="AA5">
        <v>0</v>
      </c>
      <c r="AB5">
        <v>0</v>
      </c>
      <c r="AC5">
        <v>0</v>
      </c>
      <c r="AD5">
        <v>0</v>
      </c>
      <c r="AE5">
        <v>0</v>
      </c>
      <c r="AF5">
        <v>1.8369717073679814</v>
      </c>
      <c r="AG5">
        <v>13.314387516593612</v>
      </c>
      <c r="AH5">
        <v>0</v>
      </c>
      <c r="AI5">
        <v>0</v>
      </c>
      <c r="AJ5">
        <v>0</v>
      </c>
      <c r="AK5">
        <v>16.446118821227302</v>
      </c>
      <c r="AL5">
        <v>0</v>
      </c>
      <c r="AM5">
        <v>4.9285000127322069</v>
      </c>
      <c r="AN5">
        <v>0.73502720632435814</v>
      </c>
      <c r="AO5">
        <v>0</v>
      </c>
      <c r="AP5">
        <v>0.23654465706533079</v>
      </c>
      <c r="AQ5">
        <v>0</v>
      </c>
      <c r="AR5">
        <v>8.1544234961385929</v>
      </c>
      <c r="AS5">
        <v>9.9359879148403252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12.969057560443998</v>
      </c>
      <c r="BB5">
        <f t="shared" si="0"/>
        <v>297.2954773784079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4.9677151799371115</v>
      </c>
      <c r="L6">
        <v>106.33535840334949</v>
      </c>
      <c r="M6">
        <v>27.866214048889535</v>
      </c>
      <c r="N6">
        <v>35.912020173816472</v>
      </c>
      <c r="O6">
        <v>0</v>
      </c>
      <c r="P6">
        <v>37.298005922227212</v>
      </c>
      <c r="Q6">
        <v>3.5234871788856261</v>
      </c>
      <c r="R6">
        <v>6.3778530052528195</v>
      </c>
      <c r="S6">
        <v>3.8585268776631234</v>
      </c>
      <c r="T6">
        <v>0</v>
      </c>
      <c r="U6">
        <v>12.473823766952751</v>
      </c>
      <c r="V6">
        <v>0</v>
      </c>
      <c r="W6">
        <v>2.005685578276494</v>
      </c>
      <c r="X6">
        <v>12.040901173094385</v>
      </c>
      <c r="Y6">
        <v>0</v>
      </c>
      <c r="Z6">
        <v>2.0170012402421205</v>
      </c>
      <c r="AA6">
        <v>0</v>
      </c>
      <c r="AB6">
        <v>0</v>
      </c>
      <c r="AC6">
        <v>0</v>
      </c>
      <c r="AD6">
        <v>0</v>
      </c>
      <c r="AE6">
        <v>0</v>
      </c>
      <c r="AF6">
        <v>1.8369717073679814</v>
      </c>
      <c r="AG6">
        <v>13.314387516593612</v>
      </c>
      <c r="AH6">
        <v>0</v>
      </c>
      <c r="AI6">
        <v>0</v>
      </c>
      <c r="AJ6">
        <v>0</v>
      </c>
      <c r="AK6">
        <v>16.446118821227302</v>
      </c>
      <c r="AL6">
        <v>0</v>
      </c>
      <c r="AM6">
        <v>4.9285000127322069</v>
      </c>
      <c r="AN6">
        <v>0.73502720632435814</v>
      </c>
      <c r="AO6">
        <v>0</v>
      </c>
      <c r="AP6">
        <v>0.23654465706533079</v>
      </c>
      <c r="AQ6">
        <v>0</v>
      </c>
      <c r="AR6">
        <v>7.4748883915675215</v>
      </c>
      <c r="AS6">
        <v>9.9359879148403252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12.94065378484957</v>
      </c>
      <c r="BB6">
        <f t="shared" si="0"/>
        <v>296.6443649914562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4.9676962379121594</v>
      </c>
      <c r="L7">
        <v>106.33535840334949</v>
      </c>
      <c r="M7">
        <v>27.866214048889535</v>
      </c>
      <c r="N7">
        <v>35.912020173816472</v>
      </c>
      <c r="O7">
        <v>0</v>
      </c>
      <c r="P7">
        <v>37.298005922227212</v>
      </c>
      <c r="Q7">
        <v>3.523596683939985</v>
      </c>
      <c r="R7">
        <v>6.3755096238813689</v>
      </c>
      <c r="S7">
        <v>3.8547686716614775</v>
      </c>
      <c r="T7">
        <v>0</v>
      </c>
      <c r="U7">
        <v>12.473823766952751</v>
      </c>
      <c r="V7">
        <v>0</v>
      </c>
      <c r="W7">
        <v>2.0062617407639323</v>
      </c>
      <c r="X7">
        <v>12.040901173094385</v>
      </c>
      <c r="Y7">
        <v>0</v>
      </c>
      <c r="Z7">
        <v>2.0170012402421205</v>
      </c>
      <c r="AA7">
        <v>0</v>
      </c>
      <c r="AB7">
        <v>0</v>
      </c>
      <c r="AC7">
        <v>0</v>
      </c>
      <c r="AD7">
        <v>0</v>
      </c>
      <c r="AE7">
        <v>0</v>
      </c>
      <c r="AF7">
        <v>1.8369717073679814</v>
      </c>
      <c r="AG7">
        <v>13.314387516593612</v>
      </c>
      <c r="AH7">
        <v>0</v>
      </c>
      <c r="AI7">
        <v>0</v>
      </c>
      <c r="AJ7">
        <v>0</v>
      </c>
      <c r="AK7">
        <v>16.446118821227302</v>
      </c>
      <c r="AL7">
        <v>0</v>
      </c>
      <c r="AM7">
        <v>4.9285000127322069</v>
      </c>
      <c r="AN7">
        <v>0.73502720632435814</v>
      </c>
      <c r="AO7">
        <v>0</v>
      </c>
      <c r="AP7">
        <v>0.23654465706533079</v>
      </c>
      <c r="AQ7">
        <v>0</v>
      </c>
      <c r="AR7">
        <v>7.4748883915675215</v>
      </c>
      <c r="AS7">
        <v>6.2927923460655384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12.788141032849195</v>
      </c>
      <c r="BB7">
        <f t="shared" si="0"/>
        <v>293.14824731282556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4.9677151799371115</v>
      </c>
      <c r="L8">
        <v>106.33535840334949</v>
      </c>
      <c r="M8">
        <v>27.866214048889535</v>
      </c>
      <c r="N8">
        <v>35.912020173816472</v>
      </c>
      <c r="O8">
        <v>0</v>
      </c>
      <c r="P8">
        <v>37.298005922227212</v>
      </c>
      <c r="Q8">
        <v>3.523705874324647</v>
      </c>
      <c r="R8">
        <v>6.3755096238813689</v>
      </c>
      <c r="S8">
        <v>3.8547686716614775</v>
      </c>
      <c r="T8">
        <v>0</v>
      </c>
      <c r="U8">
        <v>12.473823766952751</v>
      </c>
      <c r="V8">
        <v>0</v>
      </c>
      <c r="W8">
        <v>2.0062617407639323</v>
      </c>
      <c r="X8">
        <v>12.040901173094385</v>
      </c>
      <c r="Y8">
        <v>0</v>
      </c>
      <c r="Z8">
        <v>2.0170012402421205</v>
      </c>
      <c r="AA8">
        <v>0</v>
      </c>
      <c r="AB8">
        <v>0</v>
      </c>
      <c r="AC8">
        <v>0</v>
      </c>
      <c r="AD8">
        <v>0</v>
      </c>
      <c r="AE8">
        <v>0</v>
      </c>
      <c r="AF8">
        <v>1.8369717073679814</v>
      </c>
      <c r="AG8">
        <v>13.314387516593612</v>
      </c>
      <c r="AH8">
        <v>0</v>
      </c>
      <c r="AI8">
        <v>0</v>
      </c>
      <c r="AJ8">
        <v>0</v>
      </c>
      <c r="AK8">
        <v>16.446118821227302</v>
      </c>
      <c r="AL8">
        <v>0</v>
      </c>
      <c r="AM8">
        <v>4.9285000127322069</v>
      </c>
      <c r="AN8">
        <v>0.73502720632435814</v>
      </c>
      <c r="AO8">
        <v>0</v>
      </c>
      <c r="AP8">
        <v>0.23654465706533079</v>
      </c>
      <c r="AQ8">
        <v>0</v>
      </c>
      <c r="AR8">
        <v>7.4748883915675215</v>
      </c>
      <c r="AS8">
        <v>6.2927923460655384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12.788146388783916</v>
      </c>
      <c r="BB8">
        <f t="shared" si="0"/>
        <v>293.14837008930044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4.9676962379121594</v>
      </c>
      <c r="L9">
        <v>106.33535840334949</v>
      </c>
      <c r="M9">
        <v>27.866214048889535</v>
      </c>
      <c r="N9">
        <v>35.912020173816472</v>
      </c>
      <c r="O9">
        <v>0</v>
      </c>
      <c r="P9">
        <v>37.298005922227212</v>
      </c>
      <c r="Q9">
        <v>3.523705874324647</v>
      </c>
      <c r="R9">
        <v>6.3755096238813689</v>
      </c>
      <c r="S9">
        <v>3.8547686716614775</v>
      </c>
      <c r="T9">
        <v>0</v>
      </c>
      <c r="U9">
        <v>12.741899592744538</v>
      </c>
      <c r="V9">
        <v>0</v>
      </c>
      <c r="W9">
        <v>2.0062617407639323</v>
      </c>
      <c r="X9">
        <v>12.040901173094385</v>
      </c>
      <c r="Y9">
        <v>0</v>
      </c>
      <c r="Z9">
        <v>2.0170012402421205</v>
      </c>
      <c r="AA9">
        <v>0</v>
      </c>
      <c r="AB9">
        <v>0</v>
      </c>
      <c r="AC9">
        <v>0</v>
      </c>
      <c r="AD9">
        <v>0</v>
      </c>
      <c r="AE9">
        <v>0</v>
      </c>
      <c r="AF9">
        <v>1.8369717073679814</v>
      </c>
      <c r="AG9">
        <v>13.314387516593612</v>
      </c>
      <c r="AH9">
        <v>0</v>
      </c>
      <c r="AI9">
        <v>0</v>
      </c>
      <c r="AJ9">
        <v>0</v>
      </c>
      <c r="AK9">
        <v>16.446118821227302</v>
      </c>
      <c r="AL9">
        <v>0</v>
      </c>
      <c r="AM9">
        <v>4.9285000127322069</v>
      </c>
      <c r="AN9">
        <v>0.73502720632435814</v>
      </c>
      <c r="AO9">
        <v>0</v>
      </c>
      <c r="AP9">
        <v>0.23654465706533079</v>
      </c>
      <c r="AQ9">
        <v>0</v>
      </c>
      <c r="AR9">
        <v>5.4362824374869545</v>
      </c>
      <c r="AS9">
        <v>4.8851941381757458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12.655299832555009</v>
      </c>
      <c r="BB9">
        <f t="shared" si="0"/>
        <v>290.10306936732587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4.9677151799371115</v>
      </c>
      <c r="L10">
        <v>106.33535840334949</v>
      </c>
      <c r="M10">
        <v>27.866214048889535</v>
      </c>
      <c r="N10">
        <v>35.912020173816472</v>
      </c>
      <c r="O10">
        <v>0</v>
      </c>
      <c r="P10">
        <v>37.298005922227212</v>
      </c>
      <c r="Q10">
        <v>3.523705874324647</v>
      </c>
      <c r="R10">
        <v>6.3755096238813689</v>
      </c>
      <c r="S10">
        <v>3.8547686716614775</v>
      </c>
      <c r="T10">
        <v>0</v>
      </c>
      <c r="U10">
        <v>12.879239400910523</v>
      </c>
      <c r="V10">
        <v>0</v>
      </c>
      <c r="W10">
        <v>2.0062617407639323</v>
      </c>
      <c r="X10">
        <v>12.040901173094385</v>
      </c>
      <c r="Y10">
        <v>0</v>
      </c>
      <c r="Z10">
        <v>2.0170012402421205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1.8369717073679814</v>
      </c>
      <c r="AG10">
        <v>13.314387516593612</v>
      </c>
      <c r="AH10">
        <v>0</v>
      </c>
      <c r="AI10">
        <v>0</v>
      </c>
      <c r="AJ10">
        <v>0</v>
      </c>
      <c r="AK10">
        <v>16.446118821227302</v>
      </c>
      <c r="AL10">
        <v>0</v>
      </c>
      <c r="AM10">
        <v>4.9285000127322069</v>
      </c>
      <c r="AN10">
        <v>0.73502720632435814</v>
      </c>
      <c r="AO10">
        <v>0</v>
      </c>
      <c r="AP10">
        <v>0.23654465706533079</v>
      </c>
      <c r="AQ10">
        <v>0</v>
      </c>
      <c r="AR10">
        <v>5.4362824374869545</v>
      </c>
      <c r="AS10">
        <v>4.8851941381757458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12.661041428312988</v>
      </c>
      <c r="BB10">
        <f t="shared" si="0"/>
        <v>290.23468652175876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4.9676962379121594</v>
      </c>
      <c r="L11">
        <v>106.33535840334949</v>
      </c>
      <c r="M11">
        <v>27.866214048889535</v>
      </c>
      <c r="N11">
        <v>35.912020173816472</v>
      </c>
      <c r="O11">
        <v>0</v>
      </c>
      <c r="P11">
        <v>37.298005922227212</v>
      </c>
      <c r="Q11">
        <v>3.523705874324647</v>
      </c>
      <c r="R11">
        <v>6.3751225436337648</v>
      </c>
      <c r="S11">
        <v>3.8585268776631234</v>
      </c>
      <c r="T11">
        <v>0</v>
      </c>
      <c r="U11">
        <v>12.879239400910523</v>
      </c>
      <c r="V11">
        <v>0</v>
      </c>
      <c r="W11">
        <v>2.0062617407639323</v>
      </c>
      <c r="X11">
        <v>12.040901173094385</v>
      </c>
      <c r="Y11">
        <v>0</v>
      </c>
      <c r="Z11">
        <v>2.0170012402421205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1.8369717073679814</v>
      </c>
      <c r="AG11">
        <v>13.314387516593612</v>
      </c>
      <c r="AH11">
        <v>0</v>
      </c>
      <c r="AI11">
        <v>0</v>
      </c>
      <c r="AJ11">
        <v>0</v>
      </c>
      <c r="AK11">
        <v>16.446118821227302</v>
      </c>
      <c r="AL11">
        <v>0</v>
      </c>
      <c r="AM11">
        <v>4.9285000127322069</v>
      </c>
      <c r="AN11">
        <v>0.73502720632435814</v>
      </c>
      <c r="AO11">
        <v>0</v>
      </c>
      <c r="AP11">
        <v>0.23654465706533079</v>
      </c>
      <c r="AQ11">
        <v>0</v>
      </c>
      <c r="AR11">
        <v>11.552099979544979</v>
      </c>
      <c r="AS11">
        <v>4.8851941381757458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12.91682272285089</v>
      </c>
      <c r="BB11">
        <f t="shared" si="0"/>
        <v>296.09807495300805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4.9677151799371115</v>
      </c>
      <c r="L12">
        <v>106.33535840334949</v>
      </c>
      <c r="M12">
        <v>27.866214048889535</v>
      </c>
      <c r="N12">
        <v>35.912020173816472</v>
      </c>
      <c r="O12">
        <v>0</v>
      </c>
      <c r="P12">
        <v>37.298005922227212</v>
      </c>
      <c r="Q12">
        <v>3.523705874324647</v>
      </c>
      <c r="R12">
        <v>6.3751225436337648</v>
      </c>
      <c r="S12">
        <v>3.8585268776631234</v>
      </c>
      <c r="T12">
        <v>0</v>
      </c>
      <c r="U12">
        <v>12.879239400910523</v>
      </c>
      <c r="V12">
        <v>0</v>
      </c>
      <c r="W12">
        <v>2.0062617407639323</v>
      </c>
      <c r="X12">
        <v>12.040901173094385</v>
      </c>
      <c r="Y12">
        <v>0</v>
      </c>
      <c r="Z12">
        <v>2.0170012402421205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1.8369717073679814</v>
      </c>
      <c r="AG12">
        <v>13.314387516593612</v>
      </c>
      <c r="AH12">
        <v>0</v>
      </c>
      <c r="AI12">
        <v>0</v>
      </c>
      <c r="AJ12">
        <v>0</v>
      </c>
      <c r="AK12">
        <v>16.446118821227302</v>
      </c>
      <c r="AL12">
        <v>0</v>
      </c>
      <c r="AM12">
        <v>4.9285000127322069</v>
      </c>
      <c r="AN12">
        <v>0.73502720632435814</v>
      </c>
      <c r="AO12">
        <v>0</v>
      </c>
      <c r="AP12">
        <v>0.23654465706533079</v>
      </c>
      <c r="AQ12">
        <v>0</v>
      </c>
      <c r="AR12">
        <v>11.552099979544979</v>
      </c>
      <c r="AS12">
        <v>4.8851941381757458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12.916823514627533</v>
      </c>
      <c r="BB12">
        <f t="shared" si="0"/>
        <v>296.09809310325636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4.9676962379121594</v>
      </c>
      <c r="L13">
        <v>106.33535840334949</v>
      </c>
      <c r="M13">
        <v>27.866214048889535</v>
      </c>
      <c r="N13">
        <v>35.912020173816472</v>
      </c>
      <c r="O13">
        <v>0</v>
      </c>
      <c r="P13">
        <v>37.298005922227212</v>
      </c>
      <c r="Q13">
        <v>3.566039711022043</v>
      </c>
      <c r="R13">
        <v>6.6993162615951425</v>
      </c>
      <c r="S13">
        <v>3.9460238801318477</v>
      </c>
      <c r="T13">
        <v>0</v>
      </c>
      <c r="U13">
        <v>13.744287109289244</v>
      </c>
      <c r="V13">
        <v>0</v>
      </c>
      <c r="W13">
        <v>2.0062617407639323</v>
      </c>
      <c r="X13">
        <v>12.035620854035407</v>
      </c>
      <c r="Y13">
        <v>0</v>
      </c>
      <c r="Z13">
        <v>2.0170012402421205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1.8369717073679814</v>
      </c>
      <c r="AG13">
        <v>13.314387516593612</v>
      </c>
      <c r="AH13">
        <v>0</v>
      </c>
      <c r="AI13">
        <v>0</v>
      </c>
      <c r="AJ13">
        <v>0</v>
      </c>
      <c r="AK13">
        <v>16.446118821227302</v>
      </c>
      <c r="AL13">
        <v>0</v>
      </c>
      <c r="AM13">
        <v>4.9285000127322069</v>
      </c>
      <c r="AN13">
        <v>0.73502720632435814</v>
      </c>
      <c r="AO13">
        <v>0</v>
      </c>
      <c r="AP13">
        <v>0.23654465706533079</v>
      </c>
      <c r="AQ13">
        <v>0</v>
      </c>
      <c r="AR13">
        <v>6.4555852544353982</v>
      </c>
      <c r="AS13">
        <v>4.8851941381757458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12.758704910702804</v>
      </c>
      <c r="BB13">
        <f t="shared" si="0"/>
        <v>292.47346998649374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4.9677151799371115</v>
      </c>
      <c r="L14">
        <v>106.33535840334949</v>
      </c>
      <c r="M14">
        <v>27.866214048889535</v>
      </c>
      <c r="N14">
        <v>35.912020173816472</v>
      </c>
      <c r="O14">
        <v>0</v>
      </c>
      <c r="P14">
        <v>37.298005922227212</v>
      </c>
      <c r="Q14">
        <v>3.566039711022043</v>
      </c>
      <c r="R14">
        <v>6.6997422609252819</v>
      </c>
      <c r="S14">
        <v>3.9434948821306821</v>
      </c>
      <c r="T14">
        <v>0</v>
      </c>
      <c r="U14">
        <v>14.578942412040369</v>
      </c>
      <c r="V14">
        <v>0</v>
      </c>
      <c r="W14">
        <v>2.0062617407639323</v>
      </c>
      <c r="X14">
        <v>12.035620854035407</v>
      </c>
      <c r="Y14">
        <v>0</v>
      </c>
      <c r="Z14">
        <v>2.0170012402421205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1.8369717073679814</v>
      </c>
      <c r="AG14">
        <v>13.314387516593612</v>
      </c>
      <c r="AH14">
        <v>0</v>
      </c>
      <c r="AI14">
        <v>0</v>
      </c>
      <c r="AJ14">
        <v>0</v>
      </c>
      <c r="AK14">
        <v>16.446118821227302</v>
      </c>
      <c r="AL14">
        <v>0</v>
      </c>
      <c r="AM14">
        <v>4.9285000127322069</v>
      </c>
      <c r="AN14">
        <v>0.73502720632435814</v>
      </c>
      <c r="AO14">
        <v>0</v>
      </c>
      <c r="AP14">
        <v>0.23654465706533079</v>
      </c>
      <c r="AQ14">
        <v>0</v>
      </c>
      <c r="AR14">
        <v>6.115817542058025</v>
      </c>
      <c r="AS14">
        <v>4.8851941381757458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12.779304098412622</v>
      </c>
      <c r="BB14">
        <f t="shared" si="0"/>
        <v>292.94567433251166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4.9676962379121594</v>
      </c>
      <c r="L15">
        <v>106.33535840334949</v>
      </c>
      <c r="M15">
        <v>27.866214048889535</v>
      </c>
      <c r="N15">
        <v>35.912020173816472</v>
      </c>
      <c r="O15">
        <v>0</v>
      </c>
      <c r="P15">
        <v>37.298005922227212</v>
      </c>
      <c r="Q15">
        <v>3.566039711022043</v>
      </c>
      <c r="R15">
        <v>6.6993162615951425</v>
      </c>
      <c r="S15">
        <v>3.9460238801318477</v>
      </c>
      <c r="T15">
        <v>0</v>
      </c>
      <c r="U15">
        <v>15.164345734723083</v>
      </c>
      <c r="V15">
        <v>0</v>
      </c>
      <c r="W15">
        <v>2.0062617407639323</v>
      </c>
      <c r="X15">
        <v>12.035620854035407</v>
      </c>
      <c r="Y15">
        <v>0</v>
      </c>
      <c r="Z15">
        <v>2.0170012402421205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1.8369717073679814</v>
      </c>
      <c r="AG15">
        <v>13.314387516593612</v>
      </c>
      <c r="AH15">
        <v>0</v>
      </c>
      <c r="AI15">
        <v>0</v>
      </c>
      <c r="AJ15">
        <v>0</v>
      </c>
      <c r="AK15">
        <v>16.446118821227302</v>
      </c>
      <c r="AL15">
        <v>0</v>
      </c>
      <c r="AM15">
        <v>4.9285000127322069</v>
      </c>
      <c r="AN15">
        <v>0.73502720632435814</v>
      </c>
      <c r="AO15">
        <v>0</v>
      </c>
      <c r="AP15">
        <v>0.23654465706533079</v>
      </c>
      <c r="AQ15">
        <v>0</v>
      </c>
      <c r="AR15">
        <v>5.4362824374869545</v>
      </c>
      <c r="AS15">
        <v>4.8851941381757458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12.775456503497491</v>
      </c>
      <c r="BB15">
        <f t="shared" si="0"/>
        <v>292.85747420218451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4.9677151799371115</v>
      </c>
      <c r="L16">
        <v>106.33535840334949</v>
      </c>
      <c r="M16">
        <v>27.866214048889535</v>
      </c>
      <c r="N16">
        <v>35.912020173816472</v>
      </c>
      <c r="O16">
        <v>0</v>
      </c>
      <c r="P16">
        <v>37.298005922227212</v>
      </c>
      <c r="Q16">
        <v>3.566039711022043</v>
      </c>
      <c r="R16">
        <v>6.6993162615951425</v>
      </c>
      <c r="S16">
        <v>3.9460238801318477</v>
      </c>
      <c r="T16">
        <v>0</v>
      </c>
      <c r="U16">
        <v>15.637489689651078</v>
      </c>
      <c r="V16">
        <v>0</v>
      </c>
      <c r="W16">
        <v>2.0062617407639323</v>
      </c>
      <c r="X16">
        <v>12.035620854035407</v>
      </c>
      <c r="Y16">
        <v>0</v>
      </c>
      <c r="Z16">
        <v>2.0170012402421205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1.8369717073679814</v>
      </c>
      <c r="AG16">
        <v>13.314387516593612</v>
      </c>
      <c r="AH16">
        <v>0</v>
      </c>
      <c r="AI16">
        <v>0</v>
      </c>
      <c r="AJ16">
        <v>0</v>
      </c>
      <c r="AK16">
        <v>16.446118821227302</v>
      </c>
      <c r="AL16">
        <v>0</v>
      </c>
      <c r="AM16">
        <v>4.9285000127322069</v>
      </c>
      <c r="AN16">
        <v>0.73502720632435814</v>
      </c>
      <c r="AO16">
        <v>0</v>
      </c>
      <c r="AP16">
        <v>0.23654465706533079</v>
      </c>
      <c r="AQ16">
        <v>0</v>
      </c>
      <c r="AR16">
        <v>5.4362824374869545</v>
      </c>
      <c r="AS16">
        <v>4.8851941381757458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12.795234712590126</v>
      </c>
      <c r="BB16">
        <f t="shared" si="0"/>
        <v>293.31085889004481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4.9676962379121594</v>
      </c>
      <c r="L17">
        <v>106.33535840334949</v>
      </c>
      <c r="M17">
        <v>27.866214048889535</v>
      </c>
      <c r="N17">
        <v>35.912020173816472</v>
      </c>
      <c r="O17">
        <v>0</v>
      </c>
      <c r="P17">
        <v>37.298005922227212</v>
      </c>
      <c r="Q17">
        <v>3.566039711022043</v>
      </c>
      <c r="R17">
        <v>6.7015819010341922</v>
      </c>
      <c r="S17">
        <v>3.9455608486321565</v>
      </c>
      <c r="T17">
        <v>0</v>
      </c>
      <c r="U17">
        <v>16.290792419223241</v>
      </c>
      <c r="V17">
        <v>0</v>
      </c>
      <c r="W17">
        <v>2.0062617407639323</v>
      </c>
      <c r="X17">
        <v>12.035620854035407</v>
      </c>
      <c r="Y17">
        <v>0</v>
      </c>
      <c r="Z17">
        <v>2.0170012402421205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1.8369717073679814</v>
      </c>
      <c r="AG17">
        <v>13.314387516593612</v>
      </c>
      <c r="AH17">
        <v>0</v>
      </c>
      <c r="AI17">
        <v>0</v>
      </c>
      <c r="AJ17">
        <v>0</v>
      </c>
      <c r="AK17">
        <v>16.446118821227302</v>
      </c>
      <c r="AL17">
        <v>0</v>
      </c>
      <c r="AM17">
        <v>4.9285000127322069</v>
      </c>
      <c r="AN17">
        <v>0.73502720632435814</v>
      </c>
      <c r="AO17">
        <v>0</v>
      </c>
      <c r="AP17">
        <v>0.23654465706533079</v>
      </c>
      <c r="AQ17">
        <v>0</v>
      </c>
      <c r="AR17">
        <v>5.4362824374869545</v>
      </c>
      <c r="AS17">
        <v>4.8851941381757458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12.822617323921467</v>
      </c>
      <c r="BB17">
        <f t="shared" si="0"/>
        <v>293.9385626742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4.9677151799371115</v>
      </c>
      <c r="L18">
        <v>106.33535840334949</v>
      </c>
      <c r="M18">
        <v>27.866214048889535</v>
      </c>
      <c r="N18">
        <v>35.912020173816472</v>
      </c>
      <c r="O18">
        <v>0</v>
      </c>
      <c r="P18">
        <v>37.298005922227212</v>
      </c>
      <c r="Q18">
        <v>3.566039711022043</v>
      </c>
      <c r="R18">
        <v>6.7015819010341922</v>
      </c>
      <c r="S18">
        <v>3.9455608486321565</v>
      </c>
      <c r="T18">
        <v>0</v>
      </c>
      <c r="U18">
        <v>16.888850669538432</v>
      </c>
      <c r="V18">
        <v>0</v>
      </c>
      <c r="W18">
        <v>2.0062617407639323</v>
      </c>
      <c r="X18">
        <v>12.035620854035407</v>
      </c>
      <c r="Y18">
        <v>0</v>
      </c>
      <c r="Z18">
        <v>2.0170012402421205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1.8369717073679814</v>
      </c>
      <c r="AG18">
        <v>13.314387516593612</v>
      </c>
      <c r="AH18">
        <v>0</v>
      </c>
      <c r="AI18">
        <v>0</v>
      </c>
      <c r="AJ18">
        <v>0</v>
      </c>
      <c r="AK18">
        <v>16.446118821227302</v>
      </c>
      <c r="AL18">
        <v>0</v>
      </c>
      <c r="AM18">
        <v>4.9285000127322069</v>
      </c>
      <c r="AN18">
        <v>0.73502720632435814</v>
      </c>
      <c r="AO18">
        <v>0</v>
      </c>
      <c r="AP18">
        <v>0.23654465706533079</v>
      </c>
      <c r="AQ18">
        <v>0</v>
      </c>
      <c r="AR18">
        <v>5.4362824374869545</v>
      </c>
      <c r="AS18">
        <v>4.8851941381757458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12.847616950561282</v>
      </c>
      <c r="BB18">
        <f t="shared" si="0"/>
        <v>294.51164023990032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4.9571941689129178</v>
      </c>
      <c r="L19">
        <v>106.33535840334949</v>
      </c>
      <c r="M19">
        <v>27.866214048889535</v>
      </c>
      <c r="N19">
        <v>35.912020173816472</v>
      </c>
      <c r="O19">
        <v>0</v>
      </c>
      <c r="P19">
        <v>37.298005922227212</v>
      </c>
      <c r="Q19">
        <v>3.5648909657149002</v>
      </c>
      <c r="R19">
        <v>6.6093534885701049</v>
      </c>
      <c r="S19">
        <v>3.7869400183483561</v>
      </c>
      <c r="T19">
        <v>0</v>
      </c>
      <c r="U19">
        <v>16.969948473099013</v>
      </c>
      <c r="V19">
        <v>0</v>
      </c>
      <c r="W19">
        <v>2.0062617407639323</v>
      </c>
      <c r="X19">
        <v>12.035620854035407</v>
      </c>
      <c r="Y19">
        <v>0</v>
      </c>
      <c r="Z19">
        <v>2.0170012402421205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1.8369717073679814</v>
      </c>
      <c r="AG19">
        <v>13.314387516593612</v>
      </c>
      <c r="AH19">
        <v>0</v>
      </c>
      <c r="AI19">
        <v>0</v>
      </c>
      <c r="AJ19">
        <v>0</v>
      </c>
      <c r="AK19">
        <v>16.446118821227302</v>
      </c>
      <c r="AL19">
        <v>0</v>
      </c>
      <c r="AM19">
        <v>4.9285000127322069</v>
      </c>
      <c r="AN19">
        <v>0.73502720632435814</v>
      </c>
      <c r="AO19">
        <v>0</v>
      </c>
      <c r="AP19">
        <v>0.23654465706533079</v>
      </c>
      <c r="AQ19">
        <v>0</v>
      </c>
      <c r="AR19">
        <v>5.4362824374869545</v>
      </c>
      <c r="AS19">
        <v>4.8851941381757458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12.840033544588607</v>
      </c>
      <c r="BB19">
        <f t="shared" si="0"/>
        <v>294.33780245035433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4.9572067106587303</v>
      </c>
      <c r="L20">
        <v>106.33535840334949</v>
      </c>
      <c r="M20">
        <v>27.866214048889535</v>
      </c>
      <c r="N20">
        <v>35.912020173816472</v>
      </c>
      <c r="O20">
        <v>0</v>
      </c>
      <c r="P20">
        <v>37.298005922227212</v>
      </c>
      <c r="Q20">
        <v>3.5648909657149002</v>
      </c>
      <c r="R20">
        <v>6.6098908999581942</v>
      </c>
      <c r="S20">
        <v>3.7771042361404379</v>
      </c>
      <c r="T20">
        <v>0</v>
      </c>
      <c r="U20">
        <v>16.969948473099013</v>
      </c>
      <c r="V20">
        <v>0</v>
      </c>
      <c r="W20">
        <v>2.0062617407639323</v>
      </c>
      <c r="X20">
        <v>12.035620854035407</v>
      </c>
      <c r="Y20">
        <v>0</v>
      </c>
      <c r="Z20">
        <v>2.0170012402421205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1.8369717073679814</v>
      </c>
      <c r="AG20">
        <v>13.314387516593612</v>
      </c>
      <c r="AH20">
        <v>0</v>
      </c>
      <c r="AI20">
        <v>0</v>
      </c>
      <c r="AJ20">
        <v>0</v>
      </c>
      <c r="AK20">
        <v>16.446118821227302</v>
      </c>
      <c r="AL20">
        <v>0</v>
      </c>
      <c r="AM20">
        <v>4.9285000127322069</v>
      </c>
      <c r="AN20">
        <v>0.73502720632435814</v>
      </c>
      <c r="AO20">
        <v>0</v>
      </c>
      <c r="AP20">
        <v>0.23654465706533079</v>
      </c>
      <c r="AQ20">
        <v>0</v>
      </c>
      <c r="AR20">
        <v>5.4362824374869545</v>
      </c>
      <c r="AS20">
        <v>4.8851941381757458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12.839645396933314</v>
      </c>
      <c r="BB20">
        <f t="shared" si="0"/>
        <v>294.32890476893567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4.9571941689129178</v>
      </c>
      <c r="L21">
        <v>106.33535840334949</v>
      </c>
      <c r="M21">
        <v>27.866214048889535</v>
      </c>
      <c r="N21">
        <v>35.912020173816472</v>
      </c>
      <c r="O21">
        <v>0</v>
      </c>
      <c r="P21">
        <v>37.298005922227212</v>
      </c>
      <c r="Q21">
        <v>3.5648909657149002</v>
      </c>
      <c r="R21">
        <v>6.6098908999581942</v>
      </c>
      <c r="S21">
        <v>3.7771042361404379</v>
      </c>
      <c r="T21">
        <v>0</v>
      </c>
      <c r="U21">
        <v>17.835372817006387</v>
      </c>
      <c r="V21">
        <v>0</v>
      </c>
      <c r="W21">
        <v>2.0062617407639323</v>
      </c>
      <c r="X21">
        <v>12.035620854035407</v>
      </c>
      <c r="Y21">
        <v>0</v>
      </c>
      <c r="Z21">
        <v>2.0170012402421205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1.8369717073679814</v>
      </c>
      <c r="AG21">
        <v>13.314387516593612</v>
      </c>
      <c r="AH21">
        <v>0</v>
      </c>
      <c r="AI21">
        <v>0</v>
      </c>
      <c r="AJ21">
        <v>0</v>
      </c>
      <c r="AK21">
        <v>16.446118821227302</v>
      </c>
      <c r="AL21">
        <v>0</v>
      </c>
      <c r="AM21">
        <v>4.9285000127322069</v>
      </c>
      <c r="AN21">
        <v>0.73502720632435814</v>
      </c>
      <c r="AO21">
        <v>0</v>
      </c>
      <c r="AP21">
        <v>0.23654465706533079</v>
      </c>
      <c r="AQ21">
        <v>0</v>
      </c>
      <c r="AR21">
        <v>5.4362824374869545</v>
      </c>
      <c r="AS21">
        <v>4.8851941381757458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12.875819610263665</v>
      </c>
      <c r="BB21">
        <f t="shared" si="0"/>
        <v>295.15814235776691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4.9572067106587303</v>
      </c>
      <c r="L22">
        <v>118.51046781595416</v>
      </c>
      <c r="M22">
        <v>27.866214048889535</v>
      </c>
      <c r="N22">
        <v>35.912020173816472</v>
      </c>
      <c r="O22">
        <v>0</v>
      </c>
      <c r="P22">
        <v>37.298005922227212</v>
      </c>
      <c r="Q22">
        <v>3.5648909657149002</v>
      </c>
      <c r="R22">
        <v>6.6093534885701049</v>
      </c>
      <c r="S22">
        <v>3.7771042361404379</v>
      </c>
      <c r="T22">
        <v>0</v>
      </c>
      <c r="U22">
        <v>18.753869010524991</v>
      </c>
      <c r="V22">
        <v>0</v>
      </c>
      <c r="W22">
        <v>2.0056467631194455</v>
      </c>
      <c r="X22">
        <v>12.035620854035407</v>
      </c>
      <c r="Y22">
        <v>0</v>
      </c>
      <c r="Z22">
        <v>2.0170012402421205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1.8369717073679814</v>
      </c>
      <c r="AG22">
        <v>13.314387516593612</v>
      </c>
      <c r="AH22">
        <v>0</v>
      </c>
      <c r="AI22">
        <v>0</v>
      </c>
      <c r="AJ22">
        <v>0</v>
      </c>
      <c r="AK22">
        <v>16.446118821227302</v>
      </c>
      <c r="AL22">
        <v>0</v>
      </c>
      <c r="AM22">
        <v>4.9285000127322069</v>
      </c>
      <c r="AN22">
        <v>0.73502720632435814</v>
      </c>
      <c r="AO22">
        <v>0</v>
      </c>
      <c r="AP22">
        <v>0.23654465706533079</v>
      </c>
      <c r="AQ22">
        <v>0</v>
      </c>
      <c r="AR22">
        <v>5.4362824374869545</v>
      </c>
      <c r="AS22">
        <v>4.8851941381757458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13.423084678983031</v>
      </c>
      <c r="BB22">
        <f t="shared" si="0"/>
        <v>307.703343047884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4.9364863901586897</v>
      </c>
      <c r="L23">
        <v>149.44473987747901</v>
      </c>
      <c r="M23">
        <v>27.866214048889535</v>
      </c>
      <c r="N23">
        <v>35.912020173816472</v>
      </c>
      <c r="O23">
        <v>0</v>
      </c>
      <c r="P23">
        <v>37.298005922227212</v>
      </c>
      <c r="Q23">
        <v>1.8486226502238883</v>
      </c>
      <c r="R23">
        <v>2.0042619991653079</v>
      </c>
      <c r="S23">
        <v>0.49066304668579924</v>
      </c>
      <c r="T23">
        <v>0</v>
      </c>
      <c r="U23">
        <v>19.333669068412981</v>
      </c>
      <c r="V23">
        <v>0</v>
      </c>
      <c r="W23">
        <v>2.0056467631194455</v>
      </c>
      <c r="X23">
        <v>12.035620854035407</v>
      </c>
      <c r="Y23">
        <v>0</v>
      </c>
      <c r="Z23">
        <v>2.0170012402421205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1.8369717073679814</v>
      </c>
      <c r="AG23">
        <v>13.314387516593612</v>
      </c>
      <c r="AH23">
        <v>0</v>
      </c>
      <c r="AI23">
        <v>0</v>
      </c>
      <c r="AJ23">
        <v>0</v>
      </c>
      <c r="AK23">
        <v>16.446118821227302</v>
      </c>
      <c r="AL23">
        <v>0</v>
      </c>
      <c r="AM23">
        <v>4.9285000127322069</v>
      </c>
      <c r="AN23">
        <v>0.73502720632435814</v>
      </c>
      <c r="AO23">
        <v>0</v>
      </c>
      <c r="AP23">
        <v>0.23654465706533079</v>
      </c>
      <c r="AQ23">
        <v>0</v>
      </c>
      <c r="AR23">
        <v>5.4362824374869545</v>
      </c>
      <c r="AS23">
        <v>4.8851941381757458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14.33790070261373</v>
      </c>
      <c r="BB23">
        <f t="shared" si="0"/>
        <v>328.6740778288156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4.9258916952029592</v>
      </c>
      <c r="L24">
        <v>155.4766558226701</v>
      </c>
      <c r="M24">
        <v>27.866214048889535</v>
      </c>
      <c r="N24">
        <v>35.912020173816472</v>
      </c>
      <c r="O24">
        <v>0</v>
      </c>
      <c r="P24">
        <v>37.298005922227212</v>
      </c>
      <c r="Q24">
        <v>1.6181117654177497</v>
      </c>
      <c r="R24">
        <v>2.0042619991653079</v>
      </c>
      <c r="S24">
        <v>0.33385843338746884</v>
      </c>
      <c r="T24">
        <v>0</v>
      </c>
      <c r="U24">
        <v>19.849526121421537</v>
      </c>
      <c r="V24">
        <v>0</v>
      </c>
      <c r="W24">
        <v>2.0037420422152548</v>
      </c>
      <c r="X24">
        <v>41.566822174681697</v>
      </c>
      <c r="Y24">
        <v>0</v>
      </c>
      <c r="Z24">
        <v>2.0170012402421205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1.8369717073679814</v>
      </c>
      <c r="AG24">
        <v>13.314387516593612</v>
      </c>
      <c r="AH24">
        <v>0</v>
      </c>
      <c r="AI24">
        <v>0</v>
      </c>
      <c r="AJ24">
        <v>0</v>
      </c>
      <c r="AK24">
        <v>16.446118821227302</v>
      </c>
      <c r="AL24">
        <v>0</v>
      </c>
      <c r="AM24">
        <v>4.9285000127322069</v>
      </c>
      <c r="AN24">
        <v>0.73502720632435814</v>
      </c>
      <c r="AO24">
        <v>0</v>
      </c>
      <c r="AP24">
        <v>0.23654465706533079</v>
      </c>
      <c r="AQ24">
        <v>0</v>
      </c>
      <c r="AR24">
        <v>5.4362824374869545</v>
      </c>
      <c r="AS24">
        <v>4.8851941381757458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15.829289565737778</v>
      </c>
      <c r="BB24">
        <f t="shared" si="0"/>
        <v>362.86184837057311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9.381900368486658</v>
      </c>
      <c r="L25">
        <v>156.54267316617762</v>
      </c>
      <c r="M25">
        <v>27.866214048889535</v>
      </c>
      <c r="N25">
        <v>35.912020173816472</v>
      </c>
      <c r="O25">
        <v>0</v>
      </c>
      <c r="P25">
        <v>37.298005922227212</v>
      </c>
      <c r="Q25">
        <v>6.6297355612946518</v>
      </c>
      <c r="R25">
        <v>10.582889573652354</v>
      </c>
      <c r="S25">
        <v>8.0162375798260257</v>
      </c>
      <c r="T25">
        <v>0</v>
      </c>
      <c r="U25">
        <v>20.547222011229728</v>
      </c>
      <c r="V25">
        <v>5.2985904503915844</v>
      </c>
      <c r="W25">
        <v>10.520291127117149</v>
      </c>
      <c r="X25">
        <v>45.401468993871909</v>
      </c>
      <c r="Y25">
        <v>0</v>
      </c>
      <c r="Z25">
        <v>2.0170012402421205</v>
      </c>
      <c r="AA25">
        <v>0</v>
      </c>
      <c r="AB25">
        <v>0</v>
      </c>
      <c r="AC25">
        <v>3.0156385149238152</v>
      </c>
      <c r="AD25">
        <v>0</v>
      </c>
      <c r="AE25">
        <v>0</v>
      </c>
      <c r="AF25">
        <v>1.8369717073679814</v>
      </c>
      <c r="AG25">
        <v>13.314387516593612</v>
      </c>
      <c r="AH25">
        <v>0.88352299989563765</v>
      </c>
      <c r="AI25">
        <v>0</v>
      </c>
      <c r="AJ25">
        <v>0</v>
      </c>
      <c r="AK25">
        <v>16.446118821227302</v>
      </c>
      <c r="AL25">
        <v>0</v>
      </c>
      <c r="AM25">
        <v>4.9285000127322069</v>
      </c>
      <c r="AN25">
        <v>0.73502720632435814</v>
      </c>
      <c r="AO25">
        <v>0</v>
      </c>
      <c r="AP25">
        <v>0.23654465706533079</v>
      </c>
      <c r="AQ25">
        <v>0</v>
      </c>
      <c r="AR25">
        <v>5.4362824374869545</v>
      </c>
      <c r="AS25">
        <v>4.8851941381757458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17.879215917972864</v>
      </c>
      <c r="BB25">
        <f t="shared" si="0"/>
        <v>409.85322231104317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9.3819403996163651</v>
      </c>
      <c r="L26">
        <v>200.62953716265693</v>
      </c>
      <c r="M26">
        <v>27.866214048889535</v>
      </c>
      <c r="N26">
        <v>35.912020173816472</v>
      </c>
      <c r="O26">
        <v>0</v>
      </c>
      <c r="P26">
        <v>37.298005922227212</v>
      </c>
      <c r="Q26">
        <v>6.6297355612946518</v>
      </c>
      <c r="R26">
        <v>12.837341128427818</v>
      </c>
      <c r="S26">
        <v>8.0162375798260257</v>
      </c>
      <c r="T26">
        <v>0</v>
      </c>
      <c r="U26">
        <v>21.143698937756859</v>
      </c>
      <c r="V26">
        <v>5.5894184977922432</v>
      </c>
      <c r="W26">
        <v>10.714520457515045</v>
      </c>
      <c r="X26">
        <v>45.401468993871909</v>
      </c>
      <c r="Y26">
        <v>0</v>
      </c>
      <c r="Z26">
        <v>2.0170012402421205</v>
      </c>
      <c r="AA26">
        <v>0</v>
      </c>
      <c r="AB26">
        <v>0</v>
      </c>
      <c r="AC26">
        <v>3.0156385149238152</v>
      </c>
      <c r="AD26">
        <v>0</v>
      </c>
      <c r="AE26">
        <v>4.7961798751826334</v>
      </c>
      <c r="AF26">
        <v>1.8369717073679814</v>
      </c>
      <c r="AG26">
        <v>13.314387516593612</v>
      </c>
      <c r="AH26">
        <v>6.5969722761427674</v>
      </c>
      <c r="AI26">
        <v>0</v>
      </c>
      <c r="AJ26">
        <v>0</v>
      </c>
      <c r="AK26">
        <v>16.446118821227302</v>
      </c>
      <c r="AL26">
        <v>0</v>
      </c>
      <c r="AM26">
        <v>4.9285000127322069</v>
      </c>
      <c r="AN26">
        <v>0.73502720632435814</v>
      </c>
      <c r="AO26">
        <v>0</v>
      </c>
      <c r="AP26">
        <v>0.23654465706533079</v>
      </c>
      <c r="AQ26">
        <v>0</v>
      </c>
      <c r="AR26">
        <v>5.4362824374869545</v>
      </c>
      <c r="AS26">
        <v>4.8851941381757458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20.300795213767096</v>
      </c>
      <c r="BB26">
        <f t="shared" si="0"/>
        <v>465.36416205338872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8.4429487933098226</v>
      </c>
      <c r="L27">
        <v>229.16436513411935</v>
      </c>
      <c r="M27">
        <v>27.866214048889535</v>
      </c>
      <c r="N27">
        <v>35.912020173816472</v>
      </c>
      <c r="O27">
        <v>0</v>
      </c>
      <c r="P27">
        <v>37.298005922227212</v>
      </c>
      <c r="Q27">
        <v>6.632955493333994</v>
      </c>
      <c r="R27">
        <v>12.837341128427818</v>
      </c>
      <c r="S27">
        <v>8.0156542018081733</v>
      </c>
      <c r="T27">
        <v>0</v>
      </c>
      <c r="U27">
        <v>21.262354540197446</v>
      </c>
      <c r="V27">
        <v>5.5894184977922432</v>
      </c>
      <c r="W27">
        <v>10.714520457515045</v>
      </c>
      <c r="X27">
        <v>45.401468993871909</v>
      </c>
      <c r="Y27">
        <v>0</v>
      </c>
      <c r="Z27">
        <v>2.0170012402421205</v>
      </c>
      <c r="AA27">
        <v>0</v>
      </c>
      <c r="AB27">
        <v>0</v>
      </c>
      <c r="AC27">
        <v>3.0156385149238152</v>
      </c>
      <c r="AD27">
        <v>0</v>
      </c>
      <c r="AE27">
        <v>5.1159249290336062</v>
      </c>
      <c r="AF27">
        <v>1.8369717073679814</v>
      </c>
      <c r="AG27">
        <v>13.314387516593612</v>
      </c>
      <c r="AH27">
        <v>7.2743397944061785</v>
      </c>
      <c r="AI27">
        <v>0</v>
      </c>
      <c r="AJ27">
        <v>0</v>
      </c>
      <c r="AK27">
        <v>16.446118821227302</v>
      </c>
      <c r="AL27">
        <v>0</v>
      </c>
      <c r="AM27">
        <v>4.9285000127322069</v>
      </c>
      <c r="AN27">
        <v>0.73502720632435814</v>
      </c>
      <c r="AO27">
        <v>0</v>
      </c>
      <c r="AP27">
        <v>0.35481698559799618</v>
      </c>
      <c r="AQ27">
        <v>9.6480284483406376</v>
      </c>
      <c r="AR27">
        <v>11.212332267167605</v>
      </c>
      <c r="AS27">
        <v>4.8851941381757458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22.150720746839074</v>
      </c>
      <c r="BB27">
        <f t="shared" si="0"/>
        <v>507.77082822060311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9.382309141791966</v>
      </c>
      <c r="L28">
        <v>278.84333943602189</v>
      </c>
      <c r="M28">
        <v>27.866214048889535</v>
      </c>
      <c r="N28">
        <v>35.912020173816472</v>
      </c>
      <c r="O28">
        <v>0</v>
      </c>
      <c r="P28">
        <v>37.298005922227212</v>
      </c>
      <c r="Q28">
        <v>6.632955493333994</v>
      </c>
      <c r="R28">
        <v>12.837341128427818</v>
      </c>
      <c r="S28">
        <v>8.0156542018081733</v>
      </c>
      <c r="T28">
        <v>0</v>
      </c>
      <c r="U28">
        <v>21.262354540197446</v>
      </c>
      <c r="V28">
        <v>5.5894184977922432</v>
      </c>
      <c r="W28">
        <v>10.714520457515045</v>
      </c>
      <c r="X28">
        <v>45.401468993871909</v>
      </c>
      <c r="Y28">
        <v>0</v>
      </c>
      <c r="Z28">
        <v>2.2004879398872887</v>
      </c>
      <c r="AA28">
        <v>0</v>
      </c>
      <c r="AB28">
        <v>1.2468455901690669</v>
      </c>
      <c r="AC28">
        <v>3.0156385149238152</v>
      </c>
      <c r="AD28">
        <v>0.41138384470882899</v>
      </c>
      <c r="AE28">
        <v>5.1159249290336062</v>
      </c>
      <c r="AF28">
        <v>1.8369717073679814</v>
      </c>
      <c r="AG28">
        <v>13.314387516593612</v>
      </c>
      <c r="AH28">
        <v>14.548679902421206</v>
      </c>
      <c r="AI28">
        <v>0</v>
      </c>
      <c r="AJ28">
        <v>0</v>
      </c>
      <c r="AK28">
        <v>16.446118821227302</v>
      </c>
      <c r="AL28">
        <v>0</v>
      </c>
      <c r="AM28">
        <v>4.9285000127322069</v>
      </c>
      <c r="AN28">
        <v>0.73502720632435814</v>
      </c>
      <c r="AO28">
        <v>0</v>
      </c>
      <c r="AP28">
        <v>0.35481698559799618</v>
      </c>
      <c r="AQ28">
        <v>14.472042672510955</v>
      </c>
      <c r="AR28">
        <v>11.212332267167605</v>
      </c>
      <c r="AS28">
        <v>4.8851941381757458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24.84926208073357</v>
      </c>
      <c r="BB28">
        <f t="shared" si="0"/>
        <v>569.63069200380176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322.20130025648763</v>
      </c>
      <c r="M29">
        <v>27.866214048889535</v>
      </c>
      <c r="N29">
        <v>35.912020173816472</v>
      </c>
      <c r="O29">
        <v>0</v>
      </c>
      <c r="P29">
        <v>37.298005922227212</v>
      </c>
      <c r="Q29">
        <v>6.632955493333994</v>
      </c>
      <c r="R29">
        <v>12.837341128427818</v>
      </c>
      <c r="S29">
        <v>8.0156542018081733</v>
      </c>
      <c r="T29">
        <v>0</v>
      </c>
      <c r="U29">
        <v>21.262354540197446</v>
      </c>
      <c r="V29">
        <v>5.5894184977922432</v>
      </c>
      <c r="W29">
        <v>10.714520457515045</v>
      </c>
      <c r="X29">
        <v>45.401468993871909</v>
      </c>
      <c r="Y29">
        <v>0</v>
      </c>
      <c r="Z29">
        <v>4.0482208770611559</v>
      </c>
      <c r="AA29">
        <v>1.1670278814443746</v>
      </c>
      <c r="AB29">
        <v>4.0730287617407637</v>
      </c>
      <c r="AC29">
        <v>3.0156385149238152</v>
      </c>
      <c r="AD29">
        <v>2.8385494677520349</v>
      </c>
      <c r="AE29">
        <v>10.231850170945522</v>
      </c>
      <c r="AF29">
        <v>1.8369717073679814</v>
      </c>
      <c r="AG29">
        <v>13.314387516593612</v>
      </c>
      <c r="AH29">
        <v>21.823019696827384</v>
      </c>
      <c r="AI29">
        <v>0</v>
      </c>
      <c r="AJ29">
        <v>0</v>
      </c>
      <c r="AK29">
        <v>16.446118821227302</v>
      </c>
      <c r="AL29">
        <v>0</v>
      </c>
      <c r="AM29">
        <v>4.9285000127322069</v>
      </c>
      <c r="AN29">
        <v>0.73502720632435814</v>
      </c>
      <c r="AO29">
        <v>0</v>
      </c>
      <c r="AP29">
        <v>0.35481698559799618</v>
      </c>
      <c r="AQ29">
        <v>14.472042672510955</v>
      </c>
      <c r="AR29">
        <v>11.212332267167605</v>
      </c>
      <c r="AS29">
        <v>9.9359879148403252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27.73626808324482</v>
      </c>
      <c r="BB29">
        <f t="shared" si="0"/>
        <v>635.81081524797196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9.382309141791966</v>
      </c>
      <c r="L30">
        <v>339.02382908608047</v>
      </c>
      <c r="M30">
        <v>27.866214048889535</v>
      </c>
      <c r="N30">
        <v>35.912020173816472</v>
      </c>
      <c r="O30">
        <v>0</v>
      </c>
      <c r="P30">
        <v>37.298005922227212</v>
      </c>
      <c r="Q30">
        <v>6.632955493333994</v>
      </c>
      <c r="R30">
        <v>12.837341128427818</v>
      </c>
      <c r="S30">
        <v>8.0156542018081733</v>
      </c>
      <c r="T30">
        <v>0</v>
      </c>
      <c r="U30">
        <v>21.262354540197446</v>
      </c>
      <c r="V30">
        <v>5.5894184977922432</v>
      </c>
      <c r="W30">
        <v>10.714520457515045</v>
      </c>
      <c r="X30">
        <v>45.401468993871909</v>
      </c>
      <c r="Y30">
        <v>0</v>
      </c>
      <c r="Z30">
        <v>4.0482208770611559</v>
      </c>
      <c r="AA30">
        <v>4.3238388290544769</v>
      </c>
      <c r="AB30">
        <v>4.0730287617407637</v>
      </c>
      <c r="AC30">
        <v>6.0372292268837402</v>
      </c>
      <c r="AD30">
        <v>5.6770989355040697</v>
      </c>
      <c r="AE30">
        <v>15.395736842412857</v>
      </c>
      <c r="AF30">
        <v>4.8985913241494465</v>
      </c>
      <c r="AG30">
        <v>13.314387516593612</v>
      </c>
      <c r="AH30">
        <v>29.097359491233558</v>
      </c>
      <c r="AI30">
        <v>0</v>
      </c>
      <c r="AJ30">
        <v>0</v>
      </c>
      <c r="AK30">
        <v>16.446118821227302</v>
      </c>
      <c r="AL30">
        <v>0</v>
      </c>
      <c r="AM30">
        <v>4.9285000127322069</v>
      </c>
      <c r="AN30">
        <v>0.73502720632435814</v>
      </c>
      <c r="AO30">
        <v>0</v>
      </c>
      <c r="AP30">
        <v>0.35481698559799618</v>
      </c>
      <c r="AQ30">
        <v>19.296056896681275</v>
      </c>
      <c r="AR30">
        <v>11.212332267167605</v>
      </c>
      <c r="AS30">
        <v>9.9359879148403252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29.665895706269168</v>
      </c>
      <c r="BB30">
        <f t="shared" si="0"/>
        <v>680.04452788868775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9.382309141791966</v>
      </c>
      <c r="L31">
        <v>362.67645693339608</v>
      </c>
      <c r="M31">
        <v>27.866214048889535</v>
      </c>
      <c r="N31">
        <v>35.912020173816472</v>
      </c>
      <c r="O31">
        <v>0</v>
      </c>
      <c r="P31">
        <v>37.298005922227212</v>
      </c>
      <c r="Q31">
        <v>6.632955493333994</v>
      </c>
      <c r="R31">
        <v>12.837341128427818</v>
      </c>
      <c r="S31">
        <v>8.0156542018081733</v>
      </c>
      <c r="T31">
        <v>0</v>
      </c>
      <c r="U31">
        <v>21.262354540197446</v>
      </c>
      <c r="V31">
        <v>5.5894184977922432</v>
      </c>
      <c r="W31">
        <v>10.714520457515045</v>
      </c>
      <c r="X31">
        <v>45.401468993871909</v>
      </c>
      <c r="Y31">
        <v>0</v>
      </c>
      <c r="Z31">
        <v>4.0482208770611559</v>
      </c>
      <c r="AA31">
        <v>5.4704437946149014</v>
      </c>
      <c r="AB31">
        <v>8.2125558594239187</v>
      </c>
      <c r="AC31">
        <v>6.0372292268837402</v>
      </c>
      <c r="AD31">
        <v>8.5156480901690674</v>
      </c>
      <c r="AE31">
        <v>15.400533266958879</v>
      </c>
      <c r="AF31">
        <v>6.1232392335629298</v>
      </c>
      <c r="AG31">
        <v>13.314387516593612</v>
      </c>
      <c r="AH31">
        <v>29.097359491233558</v>
      </c>
      <c r="AI31">
        <v>1.1900226533082865</v>
      </c>
      <c r="AJ31">
        <v>0</v>
      </c>
      <c r="AK31">
        <v>16.446118821227302</v>
      </c>
      <c r="AL31">
        <v>0</v>
      </c>
      <c r="AM31">
        <v>4.9285000127322069</v>
      </c>
      <c r="AN31">
        <v>0.73502720632435814</v>
      </c>
      <c r="AO31">
        <v>0</v>
      </c>
      <c r="AP31">
        <v>0.27596887330411191</v>
      </c>
      <c r="AQ31">
        <v>19.296056896681275</v>
      </c>
      <c r="AR31">
        <v>5.7760501498643304</v>
      </c>
      <c r="AS31">
        <v>9.9359879148403252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30.864788501666148</v>
      </c>
      <c r="BB31">
        <f t="shared" si="0"/>
        <v>707.52728091618565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383.11325450875148</v>
      </c>
      <c r="M32">
        <v>27.866214048889535</v>
      </c>
      <c r="N32">
        <v>35.912020173816472</v>
      </c>
      <c r="O32">
        <v>0</v>
      </c>
      <c r="P32">
        <v>37.298005922227212</v>
      </c>
      <c r="Q32">
        <v>6.632955493333994</v>
      </c>
      <c r="R32">
        <v>12.837341128427818</v>
      </c>
      <c r="S32">
        <v>8.0156542018081733</v>
      </c>
      <c r="T32">
        <v>0</v>
      </c>
      <c r="U32">
        <v>21.262354540197446</v>
      </c>
      <c r="V32">
        <v>5.5894184977922432</v>
      </c>
      <c r="W32">
        <v>10.714520457515045</v>
      </c>
      <c r="X32">
        <v>45.401468993871909</v>
      </c>
      <c r="Y32">
        <v>0</v>
      </c>
      <c r="Z32">
        <v>6.051003400542684</v>
      </c>
      <c r="AA32">
        <v>8.6476776581089538</v>
      </c>
      <c r="AB32">
        <v>8.2125558594239187</v>
      </c>
      <c r="AC32">
        <v>6.0372292268837402</v>
      </c>
      <c r="AD32">
        <v>8.5156480901690674</v>
      </c>
      <c r="AE32">
        <v>15.400533266958879</v>
      </c>
      <c r="AF32">
        <v>7.5009679357127936</v>
      </c>
      <c r="AG32">
        <v>13.314387516593612</v>
      </c>
      <c r="AH32">
        <v>36.371699285639743</v>
      </c>
      <c r="AI32">
        <v>5.1567652481736586</v>
      </c>
      <c r="AJ32">
        <v>0</v>
      </c>
      <c r="AK32">
        <v>16.446118821227302</v>
      </c>
      <c r="AL32">
        <v>0</v>
      </c>
      <c r="AM32">
        <v>4.9285000127322069</v>
      </c>
      <c r="AN32">
        <v>0.73502720632435814</v>
      </c>
      <c r="AO32">
        <v>0</v>
      </c>
      <c r="AP32">
        <v>0.27596887330411191</v>
      </c>
      <c r="AQ32">
        <v>19.296056896681275</v>
      </c>
      <c r="AR32">
        <v>5.4362824374869545</v>
      </c>
      <c r="AS32">
        <v>9.9359879148403252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32.448835338535652</v>
      </c>
      <c r="BB32">
        <f t="shared" si="0"/>
        <v>743.83909142069115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387.31300371247301</v>
      </c>
      <c r="M33">
        <v>27.866214048889535</v>
      </c>
      <c r="N33">
        <v>35.912020173816472</v>
      </c>
      <c r="O33">
        <v>0</v>
      </c>
      <c r="P33">
        <v>37.298005922227212</v>
      </c>
      <c r="Q33">
        <v>6.632955493333994</v>
      </c>
      <c r="R33">
        <v>12.837341128427818</v>
      </c>
      <c r="S33">
        <v>8.0156542018081733</v>
      </c>
      <c r="T33">
        <v>0</v>
      </c>
      <c r="U33">
        <v>21.45662100655958</v>
      </c>
      <c r="V33">
        <v>5.5894184977922432</v>
      </c>
      <c r="W33">
        <v>10.461304646917196</v>
      </c>
      <c r="X33">
        <v>45.401468993871909</v>
      </c>
      <c r="Y33">
        <v>0</v>
      </c>
      <c r="Z33">
        <v>6.051003400542684</v>
      </c>
      <c r="AA33">
        <v>8.6476776581089538</v>
      </c>
      <c r="AB33">
        <v>8.2125558594239187</v>
      </c>
      <c r="AC33">
        <v>6.0372292268837402</v>
      </c>
      <c r="AD33">
        <v>8.5156480901690674</v>
      </c>
      <c r="AE33">
        <v>15.400533266958879</v>
      </c>
      <c r="AF33">
        <v>7.5009679357127936</v>
      </c>
      <c r="AG33">
        <v>13.314387516593612</v>
      </c>
      <c r="AH33">
        <v>36.371699285639743</v>
      </c>
      <c r="AI33">
        <v>5.1567652481736586</v>
      </c>
      <c r="AJ33">
        <v>0</v>
      </c>
      <c r="AK33">
        <v>16.446118821227302</v>
      </c>
      <c r="AL33">
        <v>0</v>
      </c>
      <c r="AM33">
        <v>4.9285000127322069</v>
      </c>
      <c r="AN33">
        <v>0.73502720632435814</v>
      </c>
      <c r="AO33">
        <v>0</v>
      </c>
      <c r="AP33">
        <v>0.27596887330411191</v>
      </c>
      <c r="AQ33">
        <v>19.296056896681275</v>
      </c>
      <c r="AR33">
        <v>5.4362824374869545</v>
      </c>
      <c r="AS33">
        <v>4.8851941381757458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32.410797592797607</v>
      </c>
      <c r="BB33">
        <f t="shared" si="0"/>
        <v>742.9671352492503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387.31300371247301</v>
      </c>
      <c r="M34">
        <v>27.866214048889535</v>
      </c>
      <c r="N34">
        <v>35.912020173816472</v>
      </c>
      <c r="O34">
        <v>0</v>
      </c>
      <c r="P34">
        <v>37.298005922227212</v>
      </c>
      <c r="Q34">
        <v>6.632955493333994</v>
      </c>
      <c r="R34">
        <v>12.837341128427818</v>
      </c>
      <c r="S34">
        <v>8.0156542018081733</v>
      </c>
      <c r="T34">
        <v>0</v>
      </c>
      <c r="U34">
        <v>21.481784462221896</v>
      </c>
      <c r="V34">
        <v>5.5894184977922432</v>
      </c>
      <c r="W34">
        <v>10.461304646917196</v>
      </c>
      <c r="X34">
        <v>45.401468993871909</v>
      </c>
      <c r="Y34">
        <v>0</v>
      </c>
      <c r="Z34">
        <v>6.051003400542684</v>
      </c>
      <c r="AA34">
        <v>8.6476776581089538</v>
      </c>
      <c r="AB34">
        <v>8.2125558594239187</v>
      </c>
      <c r="AC34">
        <v>6.0372292268837402</v>
      </c>
      <c r="AD34">
        <v>8.5156480901690674</v>
      </c>
      <c r="AE34">
        <v>15.400533266958879</v>
      </c>
      <c r="AF34">
        <v>7.5009679357127936</v>
      </c>
      <c r="AG34">
        <v>13.314387516593612</v>
      </c>
      <c r="AH34">
        <v>36.371699285639743</v>
      </c>
      <c r="AI34">
        <v>5.1567652481736586</v>
      </c>
      <c r="AJ34">
        <v>0</v>
      </c>
      <c r="AK34">
        <v>16.446118821227302</v>
      </c>
      <c r="AL34">
        <v>0</v>
      </c>
      <c r="AM34">
        <v>4.9285000127322069</v>
      </c>
      <c r="AN34">
        <v>0.73502720632435814</v>
      </c>
      <c r="AO34">
        <v>0</v>
      </c>
      <c r="AP34">
        <v>0.27596887330411191</v>
      </c>
      <c r="AQ34">
        <v>19.296056896681275</v>
      </c>
      <c r="AR34">
        <v>5.7760501498643304</v>
      </c>
      <c r="AS34">
        <v>4.8851941381757458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32.426051715621661</v>
      </c>
      <c r="BB34">
        <f t="shared" si="0"/>
        <v>743.31681229446599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387.31300371247301</v>
      </c>
      <c r="M35">
        <v>27.866214048889535</v>
      </c>
      <c r="N35">
        <v>35.912020173816472</v>
      </c>
      <c r="O35">
        <v>0</v>
      </c>
      <c r="P35">
        <v>37.298005922227212</v>
      </c>
      <c r="Q35">
        <v>6.632955493333994</v>
      </c>
      <c r="R35">
        <v>12.837341128427818</v>
      </c>
      <c r="S35">
        <v>8.0156542018081733</v>
      </c>
      <c r="T35">
        <v>0</v>
      </c>
      <c r="U35">
        <v>21.481784462221896</v>
      </c>
      <c r="V35">
        <v>5.5894184977922432</v>
      </c>
      <c r="W35">
        <v>10.697070951517674</v>
      </c>
      <c r="X35">
        <v>45.401468993871909</v>
      </c>
      <c r="Y35">
        <v>0</v>
      </c>
      <c r="Z35">
        <v>6.051003400542684</v>
      </c>
      <c r="AA35">
        <v>8.6476776581089538</v>
      </c>
      <c r="AB35">
        <v>8.2125558594239187</v>
      </c>
      <c r="AC35">
        <v>6.0372292268837402</v>
      </c>
      <c r="AD35">
        <v>8.5156480901690674</v>
      </c>
      <c r="AE35">
        <v>15.400533266958879</v>
      </c>
      <c r="AF35">
        <v>7.5009679357127936</v>
      </c>
      <c r="AG35">
        <v>13.314387516593612</v>
      </c>
      <c r="AH35">
        <v>36.371699285639743</v>
      </c>
      <c r="AI35">
        <v>5.1567652481736586</v>
      </c>
      <c r="AJ35">
        <v>0</v>
      </c>
      <c r="AK35">
        <v>16.446118821227302</v>
      </c>
      <c r="AL35">
        <v>0</v>
      </c>
      <c r="AM35">
        <v>4.9285000127322069</v>
      </c>
      <c r="AN35">
        <v>0.73502720632435814</v>
      </c>
      <c r="AO35">
        <v>0</v>
      </c>
      <c r="AP35">
        <v>0.27596887330411191</v>
      </c>
      <c r="AQ35">
        <v>19.296056896681275</v>
      </c>
      <c r="AR35">
        <v>11.212332267167605</v>
      </c>
      <c r="AS35">
        <v>4.8851941381757458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32.663143339657239</v>
      </c>
      <c r="BB35">
        <f t="shared" si="0"/>
        <v>748.75176909233414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387.31300371247301</v>
      </c>
      <c r="M36">
        <v>27.866214048889535</v>
      </c>
      <c r="N36">
        <v>35.912020173816472</v>
      </c>
      <c r="O36">
        <v>0</v>
      </c>
      <c r="P36">
        <v>37.298005922227212</v>
      </c>
      <c r="Q36">
        <v>6.632955493333994</v>
      </c>
      <c r="R36">
        <v>12.837341128427818</v>
      </c>
      <c r="S36">
        <v>8.0156542018081733</v>
      </c>
      <c r="T36">
        <v>0</v>
      </c>
      <c r="U36">
        <v>21.481784462221896</v>
      </c>
      <c r="V36">
        <v>5.5894184977922432</v>
      </c>
      <c r="W36">
        <v>10.714520457515045</v>
      </c>
      <c r="X36">
        <v>45.401468993871909</v>
      </c>
      <c r="Y36">
        <v>0</v>
      </c>
      <c r="Z36">
        <v>6.051003400542684</v>
      </c>
      <c r="AA36">
        <v>8.6476776581089538</v>
      </c>
      <c r="AB36">
        <v>8.2125558594239187</v>
      </c>
      <c r="AC36">
        <v>6.0372292268837402</v>
      </c>
      <c r="AD36">
        <v>5.6770989355040697</v>
      </c>
      <c r="AE36">
        <v>15.400533266958879</v>
      </c>
      <c r="AF36">
        <v>7.5009679357127936</v>
      </c>
      <c r="AG36">
        <v>13.314387516593612</v>
      </c>
      <c r="AH36">
        <v>36.371699285639743</v>
      </c>
      <c r="AI36">
        <v>5.1567652481736586</v>
      </c>
      <c r="AJ36">
        <v>0</v>
      </c>
      <c r="AK36">
        <v>16.446118821227302</v>
      </c>
      <c r="AL36">
        <v>0</v>
      </c>
      <c r="AM36">
        <v>4.9285000127322069</v>
      </c>
      <c r="AN36">
        <v>0.73502720632435814</v>
      </c>
      <c r="AO36">
        <v>0</v>
      </c>
      <c r="AP36">
        <v>0.27596887330411191</v>
      </c>
      <c r="AQ36">
        <v>19.296056896681275</v>
      </c>
      <c r="AR36">
        <v>11.212332267167605</v>
      </c>
      <c r="AS36">
        <v>4.8851941381757458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32.54522137434293</v>
      </c>
      <c r="BB36">
        <f t="shared" si="0"/>
        <v>746.04859140898088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387.54229349814727</v>
      </c>
      <c r="M37">
        <v>27.866214048889535</v>
      </c>
      <c r="N37">
        <v>35.912020173816472</v>
      </c>
      <c r="O37">
        <v>0</v>
      </c>
      <c r="P37">
        <v>37.298005922227212</v>
      </c>
      <c r="Q37">
        <v>6.632955493333994</v>
      </c>
      <c r="R37">
        <v>12.837341128427818</v>
      </c>
      <c r="S37">
        <v>8.0156542018081733</v>
      </c>
      <c r="T37">
        <v>0</v>
      </c>
      <c r="U37">
        <v>21.481784462221896</v>
      </c>
      <c r="V37">
        <v>5.5894184977922432</v>
      </c>
      <c r="W37">
        <v>10.714520457515045</v>
      </c>
      <c r="X37">
        <v>45.401468993871909</v>
      </c>
      <c r="Y37">
        <v>0</v>
      </c>
      <c r="Z37">
        <v>6.051003400542684</v>
      </c>
      <c r="AA37">
        <v>8.6476776581089538</v>
      </c>
      <c r="AB37">
        <v>8.4785495147150911</v>
      </c>
      <c r="AC37">
        <v>6.0312773427259438</v>
      </c>
      <c r="AD37">
        <v>2.4683036944270502</v>
      </c>
      <c r="AE37">
        <v>10.231850170945522</v>
      </c>
      <c r="AF37">
        <v>7.5009679357127936</v>
      </c>
      <c r="AG37">
        <v>13.314387516593612</v>
      </c>
      <c r="AH37">
        <v>36.371699285639743</v>
      </c>
      <c r="AI37">
        <v>5.1567652481736586</v>
      </c>
      <c r="AJ37">
        <v>0</v>
      </c>
      <c r="AK37">
        <v>16.446118821227302</v>
      </c>
      <c r="AL37">
        <v>0</v>
      </c>
      <c r="AM37">
        <v>4.9285000127322069</v>
      </c>
      <c r="AN37">
        <v>0.73502720632435814</v>
      </c>
      <c r="AO37">
        <v>0</v>
      </c>
      <c r="AP37">
        <v>0.27596887330411191</v>
      </c>
      <c r="AQ37">
        <v>19.296056896681275</v>
      </c>
      <c r="AR37">
        <v>11.212332267167605</v>
      </c>
      <c r="AS37">
        <v>4.8851941381757458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32.215496838927095</v>
      </c>
      <c r="BB37">
        <f t="shared" si="0"/>
        <v>738.49016916411415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387.54229349814727</v>
      </c>
      <c r="M38">
        <v>27.866214048889535</v>
      </c>
      <c r="N38">
        <v>35.912020173816472</v>
      </c>
      <c r="O38">
        <v>0</v>
      </c>
      <c r="P38">
        <v>37.298005922227212</v>
      </c>
      <c r="Q38">
        <v>6.632955493333994</v>
      </c>
      <c r="R38">
        <v>12.837341128427818</v>
      </c>
      <c r="S38">
        <v>8.0156542018081733</v>
      </c>
      <c r="T38">
        <v>0</v>
      </c>
      <c r="U38">
        <v>21.481784462221896</v>
      </c>
      <c r="V38">
        <v>5.5894184977922432</v>
      </c>
      <c r="W38">
        <v>10.714520457515045</v>
      </c>
      <c r="X38">
        <v>45.401468993871909</v>
      </c>
      <c r="Y38">
        <v>0</v>
      </c>
      <c r="Z38">
        <v>2.3697562429555417</v>
      </c>
      <c r="AA38">
        <v>8.6476776581089538</v>
      </c>
      <c r="AB38">
        <v>4.0730287617407637</v>
      </c>
      <c r="AC38">
        <v>3.0156385149238152</v>
      </c>
      <c r="AD38">
        <v>0</v>
      </c>
      <c r="AE38">
        <v>10.231850170945522</v>
      </c>
      <c r="AF38">
        <v>4.8985913241494465</v>
      </c>
      <c r="AG38">
        <v>13.314387516593612</v>
      </c>
      <c r="AH38">
        <v>26.505691878522228</v>
      </c>
      <c r="AI38">
        <v>1.5866969753704863</v>
      </c>
      <c r="AJ38">
        <v>0</v>
      </c>
      <c r="AK38">
        <v>16.446118821227302</v>
      </c>
      <c r="AL38">
        <v>0</v>
      </c>
      <c r="AM38">
        <v>4.9285000127322069</v>
      </c>
      <c r="AN38">
        <v>0.73502720632435814</v>
      </c>
      <c r="AO38">
        <v>0</v>
      </c>
      <c r="AP38">
        <v>0.27596887330411191</v>
      </c>
      <c r="AQ38">
        <v>19.296056896681275</v>
      </c>
      <c r="AR38">
        <v>11.212332267167605</v>
      </c>
      <c r="AS38">
        <v>4.8851941381757458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30.977833837052405</v>
      </c>
      <c r="BB38">
        <f t="shared" si="0"/>
        <v>710.11866944171425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387.54229349814727</v>
      </c>
      <c r="M39">
        <v>27.866214048889535</v>
      </c>
      <c r="N39">
        <v>35.912020173816472</v>
      </c>
      <c r="O39">
        <v>0</v>
      </c>
      <c r="P39">
        <v>37.298005922227212</v>
      </c>
      <c r="Q39">
        <v>6.632955493333994</v>
      </c>
      <c r="R39">
        <v>12.837341128427818</v>
      </c>
      <c r="S39">
        <v>8.0156542018081733</v>
      </c>
      <c r="T39">
        <v>0</v>
      </c>
      <c r="U39">
        <v>21.481784462221896</v>
      </c>
      <c r="V39">
        <v>5.5894184977922432</v>
      </c>
      <c r="W39">
        <v>10.714520457515045</v>
      </c>
      <c r="X39">
        <v>45.401468993871909</v>
      </c>
      <c r="Y39">
        <v>0</v>
      </c>
      <c r="Z39">
        <v>2.0170012402421205</v>
      </c>
      <c r="AA39">
        <v>8.6476776581089538</v>
      </c>
      <c r="AB39">
        <v>4.0730287617407637</v>
      </c>
      <c r="AC39">
        <v>3.0156385149238152</v>
      </c>
      <c r="AD39">
        <v>0</v>
      </c>
      <c r="AE39">
        <v>6.8745244460446671</v>
      </c>
      <c r="AF39">
        <v>0</v>
      </c>
      <c r="AG39">
        <v>13.314387516593612</v>
      </c>
      <c r="AH39">
        <v>21.823019696827384</v>
      </c>
      <c r="AI39">
        <v>0</v>
      </c>
      <c r="AJ39">
        <v>0</v>
      </c>
      <c r="AK39">
        <v>16.446118821227302</v>
      </c>
      <c r="AL39">
        <v>0</v>
      </c>
      <c r="AM39">
        <v>4.9285000127322069</v>
      </c>
      <c r="AN39">
        <v>0.73502720632435814</v>
      </c>
      <c r="AO39">
        <v>0</v>
      </c>
      <c r="AP39">
        <v>1.5375409112920058</v>
      </c>
      <c r="AQ39">
        <v>19.296056896681275</v>
      </c>
      <c r="AR39">
        <v>8.1544234961385929</v>
      </c>
      <c r="AS39">
        <v>4.8851941381757458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30.280844839082235</v>
      </c>
      <c r="BB39">
        <f t="shared" si="0"/>
        <v>694.14128049781425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387.54229349814727</v>
      </c>
      <c r="M40">
        <v>27.866214048889535</v>
      </c>
      <c r="N40">
        <v>35.912020173816472</v>
      </c>
      <c r="O40">
        <v>0</v>
      </c>
      <c r="P40">
        <v>37.298005922227212</v>
      </c>
      <c r="Q40">
        <v>6.632955493333994</v>
      </c>
      <c r="R40">
        <v>12.837341128427818</v>
      </c>
      <c r="S40">
        <v>8.0156542018081733</v>
      </c>
      <c r="T40">
        <v>0</v>
      </c>
      <c r="U40">
        <v>21.481784462221896</v>
      </c>
      <c r="V40">
        <v>5.5894184977922432</v>
      </c>
      <c r="W40">
        <v>10.714520457515045</v>
      </c>
      <c r="X40">
        <v>45.401468993871909</v>
      </c>
      <c r="Y40">
        <v>0</v>
      </c>
      <c r="Z40">
        <v>0.33853660613650594</v>
      </c>
      <c r="AA40">
        <v>5.4704437946149014</v>
      </c>
      <c r="AB40">
        <v>1.2468455901690669</v>
      </c>
      <c r="AC40">
        <v>0</v>
      </c>
      <c r="AD40">
        <v>0</v>
      </c>
      <c r="AE40">
        <v>5.0759569146316004</v>
      </c>
      <c r="AF40">
        <v>0</v>
      </c>
      <c r="AG40">
        <v>13.314387516593612</v>
      </c>
      <c r="AH40">
        <v>12.280970545293259</v>
      </c>
      <c r="AI40">
        <v>0</v>
      </c>
      <c r="AJ40">
        <v>0</v>
      </c>
      <c r="AK40">
        <v>16.446118821227302</v>
      </c>
      <c r="AL40">
        <v>0</v>
      </c>
      <c r="AM40">
        <v>4.9285000127322069</v>
      </c>
      <c r="AN40">
        <v>0.73502720632435814</v>
      </c>
      <c r="AO40">
        <v>0</v>
      </c>
      <c r="AP40">
        <v>1.5375409112920058</v>
      </c>
      <c r="AQ40">
        <v>19.296056896681275</v>
      </c>
      <c r="AR40">
        <v>8.1544234961385929</v>
      </c>
      <c r="AS40">
        <v>4.8851941381757458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29.359650718039859</v>
      </c>
      <c r="BB40">
        <f t="shared" si="0"/>
        <v>673.02433775181407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9.3821895892785019</v>
      </c>
      <c r="L41">
        <v>387.54494832732547</v>
      </c>
      <c r="M41">
        <v>27.866214048889535</v>
      </c>
      <c r="N41">
        <v>35.912020173816472</v>
      </c>
      <c r="O41">
        <v>0</v>
      </c>
      <c r="P41">
        <v>37.298005922227212</v>
      </c>
      <c r="Q41">
        <v>6.632955493333994</v>
      </c>
      <c r="R41">
        <v>12.837341128427818</v>
      </c>
      <c r="S41">
        <v>8.0156542018081733</v>
      </c>
      <c r="T41">
        <v>0</v>
      </c>
      <c r="U41">
        <v>21.481784462221896</v>
      </c>
      <c r="V41">
        <v>5.5894184977922432</v>
      </c>
      <c r="W41">
        <v>10.461304646917196</v>
      </c>
      <c r="X41">
        <v>45.401468993871909</v>
      </c>
      <c r="Y41">
        <v>0</v>
      </c>
      <c r="Z41">
        <v>0</v>
      </c>
      <c r="AA41">
        <v>4.3034159131705279</v>
      </c>
      <c r="AB41">
        <v>0</v>
      </c>
      <c r="AC41">
        <v>0</v>
      </c>
      <c r="AD41">
        <v>0</v>
      </c>
      <c r="AE41">
        <v>4.7961798751826334</v>
      </c>
      <c r="AF41">
        <v>0</v>
      </c>
      <c r="AG41">
        <v>13.314387516593612</v>
      </c>
      <c r="AH41">
        <v>5.8901537507827166</v>
      </c>
      <c r="AI41">
        <v>0</v>
      </c>
      <c r="AJ41">
        <v>0</v>
      </c>
      <c r="AK41">
        <v>16.446118821227302</v>
      </c>
      <c r="AL41">
        <v>0</v>
      </c>
      <c r="AM41">
        <v>4.9285000127322069</v>
      </c>
      <c r="AN41">
        <v>0.73502720632435814</v>
      </c>
      <c r="AO41">
        <v>0</v>
      </c>
      <c r="AP41">
        <v>1.5375409112920058</v>
      </c>
      <c r="AQ41">
        <v>19.296056896681275</v>
      </c>
      <c r="AR41">
        <v>10.193029450219159</v>
      </c>
      <c r="AS41">
        <v>4.8851941381757458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29.040504437092594</v>
      </c>
      <c r="BB41">
        <f t="shared" si="0"/>
        <v>665.70840554119923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9.3821716320011426</v>
      </c>
      <c r="L42">
        <v>387.54494832732547</v>
      </c>
      <c r="M42">
        <v>27.866214048889535</v>
      </c>
      <c r="N42">
        <v>35.912020173816472</v>
      </c>
      <c r="O42">
        <v>0</v>
      </c>
      <c r="P42">
        <v>37.298005922227212</v>
      </c>
      <c r="Q42">
        <v>6.632955493333994</v>
      </c>
      <c r="R42">
        <v>12.837341128427818</v>
      </c>
      <c r="S42">
        <v>8.0156542018081733</v>
      </c>
      <c r="T42">
        <v>0</v>
      </c>
      <c r="U42">
        <v>21.481784462221896</v>
      </c>
      <c r="V42">
        <v>5.5894184977922432</v>
      </c>
      <c r="W42">
        <v>10.461304646917196</v>
      </c>
      <c r="X42">
        <v>45.401468993871909</v>
      </c>
      <c r="Y42">
        <v>0</v>
      </c>
      <c r="Z42">
        <v>0</v>
      </c>
      <c r="AA42">
        <v>4.3034159131705279</v>
      </c>
      <c r="AB42">
        <v>0</v>
      </c>
      <c r="AC42">
        <v>0</v>
      </c>
      <c r="AD42">
        <v>0</v>
      </c>
      <c r="AE42">
        <v>4.7961798751826334</v>
      </c>
      <c r="AF42">
        <v>0</v>
      </c>
      <c r="AG42">
        <v>13.314387516593612</v>
      </c>
      <c r="AH42">
        <v>0.88352299989563765</v>
      </c>
      <c r="AI42">
        <v>0</v>
      </c>
      <c r="AJ42">
        <v>0</v>
      </c>
      <c r="AK42">
        <v>16.446118821227302</v>
      </c>
      <c r="AL42">
        <v>0</v>
      </c>
      <c r="AM42">
        <v>4.9285000127322069</v>
      </c>
      <c r="AN42">
        <v>0.73502720632435814</v>
      </c>
      <c r="AO42">
        <v>0</v>
      </c>
      <c r="AP42">
        <v>1.5375409112920058</v>
      </c>
      <c r="AQ42">
        <v>19.296056896681275</v>
      </c>
      <c r="AR42">
        <v>10.193029450219159</v>
      </c>
      <c r="AS42">
        <v>4.8851941381757458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28.831226521091317</v>
      </c>
      <c r="BB42">
        <f t="shared" si="0"/>
        <v>660.91103474903605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9.3822086492512895</v>
      </c>
      <c r="L43">
        <v>387.54494832732547</v>
      </c>
      <c r="M43">
        <v>27.866214048889535</v>
      </c>
      <c r="N43">
        <v>35.912020173816472</v>
      </c>
      <c r="O43">
        <v>0</v>
      </c>
      <c r="P43">
        <v>37.298005922227212</v>
      </c>
      <c r="Q43">
        <v>6.632955493333994</v>
      </c>
      <c r="R43">
        <v>12.837341128427818</v>
      </c>
      <c r="S43">
        <v>8.0156542018081733</v>
      </c>
      <c r="T43">
        <v>0</v>
      </c>
      <c r="U43">
        <v>21.481784462221896</v>
      </c>
      <c r="V43">
        <v>5.5894184977922432</v>
      </c>
      <c r="W43">
        <v>10.461304646917196</v>
      </c>
      <c r="X43">
        <v>45.401468993871909</v>
      </c>
      <c r="Y43">
        <v>0</v>
      </c>
      <c r="Z43">
        <v>0</v>
      </c>
      <c r="AA43">
        <v>4.3034159131705279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13.314387516593612</v>
      </c>
      <c r="AH43">
        <v>0</v>
      </c>
      <c r="AI43">
        <v>0</v>
      </c>
      <c r="AJ43">
        <v>0</v>
      </c>
      <c r="AK43">
        <v>16.446118821227302</v>
      </c>
      <c r="AL43">
        <v>0</v>
      </c>
      <c r="AM43">
        <v>4.9285000127322069</v>
      </c>
      <c r="AN43">
        <v>0.73502720632435814</v>
      </c>
      <c r="AO43">
        <v>0</v>
      </c>
      <c r="AP43">
        <v>1.5375409112920058</v>
      </c>
      <c r="AQ43">
        <v>19.296056896681275</v>
      </c>
      <c r="AR43">
        <v>10.872564874973909</v>
      </c>
      <c r="AS43">
        <v>4.8851941381757458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28.622221068988853</v>
      </c>
      <c r="BB43">
        <f t="shared" si="0"/>
        <v>656.11990976806533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9.3822410559094198</v>
      </c>
      <c r="L44">
        <v>387.54494832732547</v>
      </c>
      <c r="M44">
        <v>27.866214048889535</v>
      </c>
      <c r="N44">
        <v>35.912020173816472</v>
      </c>
      <c r="O44">
        <v>0</v>
      </c>
      <c r="P44">
        <v>37.298005922227212</v>
      </c>
      <c r="Q44">
        <v>6.632955493333994</v>
      </c>
      <c r="R44">
        <v>12.837341128427818</v>
      </c>
      <c r="S44">
        <v>8.0156542018081733</v>
      </c>
      <c r="T44">
        <v>0</v>
      </c>
      <c r="U44">
        <v>21.481784462221896</v>
      </c>
      <c r="V44">
        <v>5.5894184977922432</v>
      </c>
      <c r="W44">
        <v>10.461304646917196</v>
      </c>
      <c r="X44">
        <v>45.401468993871909</v>
      </c>
      <c r="Y44">
        <v>0</v>
      </c>
      <c r="Z44">
        <v>0</v>
      </c>
      <c r="AA44">
        <v>1.1670278814443746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13.314387516593612</v>
      </c>
      <c r="AH44">
        <v>0</v>
      </c>
      <c r="AI44">
        <v>0</v>
      </c>
      <c r="AJ44">
        <v>0</v>
      </c>
      <c r="AK44">
        <v>16.446118821227302</v>
      </c>
      <c r="AL44">
        <v>0</v>
      </c>
      <c r="AM44">
        <v>4.9285000127322069</v>
      </c>
      <c r="AN44">
        <v>0.73502720632435814</v>
      </c>
      <c r="AO44">
        <v>0</v>
      </c>
      <c r="AP44">
        <v>1.5375409112920058</v>
      </c>
      <c r="AQ44">
        <v>19.296056896681275</v>
      </c>
      <c r="AR44">
        <v>10.872564874973909</v>
      </c>
      <c r="AS44">
        <v>4.8851941381757458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28.491121403861012</v>
      </c>
      <c r="BB44">
        <f t="shared" si="0"/>
        <v>653.11465380812524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9.3821471902214508</v>
      </c>
      <c r="L45">
        <v>387.54494832732547</v>
      </c>
      <c r="M45">
        <v>27.866214048889535</v>
      </c>
      <c r="N45">
        <v>35.912020173816472</v>
      </c>
      <c r="O45">
        <v>0</v>
      </c>
      <c r="P45">
        <v>37.298005922227212</v>
      </c>
      <c r="Q45">
        <v>6.632955493333994</v>
      </c>
      <c r="R45">
        <v>12.837341128427818</v>
      </c>
      <c r="S45">
        <v>8.0156542018081733</v>
      </c>
      <c r="T45">
        <v>0</v>
      </c>
      <c r="U45">
        <v>21.481784462221896</v>
      </c>
      <c r="V45">
        <v>5.5894184977922432</v>
      </c>
      <c r="W45">
        <v>10.461304646917196</v>
      </c>
      <c r="X45">
        <v>45.401468993871909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13.314387516593612</v>
      </c>
      <c r="AH45">
        <v>0</v>
      </c>
      <c r="AI45">
        <v>0</v>
      </c>
      <c r="AJ45">
        <v>0</v>
      </c>
      <c r="AK45">
        <v>16.446118821227302</v>
      </c>
      <c r="AL45">
        <v>0</v>
      </c>
      <c r="AM45">
        <v>4.9285000127322069</v>
      </c>
      <c r="AN45">
        <v>0.73502720632435814</v>
      </c>
      <c r="AO45">
        <v>0</v>
      </c>
      <c r="AP45">
        <v>1.5375409112920058</v>
      </c>
      <c r="AQ45">
        <v>14.472042672510955</v>
      </c>
      <c r="AR45">
        <v>10.872564874973909</v>
      </c>
      <c r="AS45">
        <v>5.7959927902316846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28.278763303916499</v>
      </c>
      <c r="BB45">
        <f t="shared" si="0"/>
        <v>648.246674588823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9.3821287596517688</v>
      </c>
      <c r="L46">
        <v>387.54494832732547</v>
      </c>
      <c r="M46">
        <v>27.866214048889535</v>
      </c>
      <c r="N46">
        <v>35.912020173816472</v>
      </c>
      <c r="O46">
        <v>0</v>
      </c>
      <c r="P46">
        <v>37.298005922227212</v>
      </c>
      <c r="Q46">
        <v>6.632955493333994</v>
      </c>
      <c r="R46">
        <v>12.837341128427818</v>
      </c>
      <c r="S46">
        <v>8.0156542018081733</v>
      </c>
      <c r="T46">
        <v>0</v>
      </c>
      <c r="U46">
        <v>21.481784462221896</v>
      </c>
      <c r="V46">
        <v>5.5894184977922432</v>
      </c>
      <c r="W46">
        <v>10.461304646917196</v>
      </c>
      <c r="X46">
        <v>45.401468993871909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13.314387516593612</v>
      </c>
      <c r="AH46">
        <v>0</v>
      </c>
      <c r="AI46">
        <v>0</v>
      </c>
      <c r="AJ46">
        <v>0</v>
      </c>
      <c r="AK46">
        <v>16.446118821227302</v>
      </c>
      <c r="AL46">
        <v>0</v>
      </c>
      <c r="AM46">
        <v>4.9285000127322069</v>
      </c>
      <c r="AN46">
        <v>0.73502720632435814</v>
      </c>
      <c r="AO46">
        <v>0</v>
      </c>
      <c r="AP46">
        <v>1.5375409112920058</v>
      </c>
      <c r="AQ46">
        <v>9.6480284483406376</v>
      </c>
      <c r="AR46">
        <v>10.872564874973909</v>
      </c>
      <c r="AS46">
        <v>9.9359879148403252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28.250170535157011</v>
      </c>
      <c r="BB46">
        <f t="shared" si="0"/>
        <v>647.591229827451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9.3822100364544809</v>
      </c>
      <c r="L47">
        <v>387.54494832732547</v>
      </c>
      <c r="M47">
        <v>27.866214048889535</v>
      </c>
      <c r="N47">
        <v>35.912020173816472</v>
      </c>
      <c r="O47">
        <v>0</v>
      </c>
      <c r="P47">
        <v>37.298005922227212</v>
      </c>
      <c r="Q47">
        <v>6.632955493333994</v>
      </c>
      <c r="R47">
        <v>12.837341128427818</v>
      </c>
      <c r="S47">
        <v>8.0156542018081733</v>
      </c>
      <c r="T47">
        <v>0</v>
      </c>
      <c r="U47">
        <v>21.481784462221896</v>
      </c>
      <c r="V47">
        <v>5.5894184977922432</v>
      </c>
      <c r="W47">
        <v>10.461304646917196</v>
      </c>
      <c r="X47">
        <v>45.401468993871909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13.314387516593612</v>
      </c>
      <c r="AH47">
        <v>0</v>
      </c>
      <c r="AI47">
        <v>0</v>
      </c>
      <c r="AJ47">
        <v>0</v>
      </c>
      <c r="AK47">
        <v>16.446118821227302</v>
      </c>
      <c r="AL47">
        <v>0</v>
      </c>
      <c r="AM47">
        <v>4.9285000127322069</v>
      </c>
      <c r="AN47">
        <v>0.73502720632435814</v>
      </c>
      <c r="AO47">
        <v>0</v>
      </c>
      <c r="AP47">
        <v>0.23654465706533079</v>
      </c>
      <c r="AQ47">
        <v>4.8240142241703188</v>
      </c>
      <c r="AR47">
        <v>10.872564874973909</v>
      </c>
      <c r="AS47">
        <v>9.9359879148403252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27.994148494530364</v>
      </c>
      <c r="BB47">
        <f t="shared" si="0"/>
        <v>641.72232266648348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9.3821021888323983</v>
      </c>
      <c r="L48">
        <v>387.54494832732547</v>
      </c>
      <c r="M48">
        <v>27.866214048889535</v>
      </c>
      <c r="N48">
        <v>35.912020173816472</v>
      </c>
      <c r="O48">
        <v>0</v>
      </c>
      <c r="P48">
        <v>37.298005922227212</v>
      </c>
      <c r="Q48">
        <v>6.632955493333994</v>
      </c>
      <c r="R48">
        <v>12.837341128427818</v>
      </c>
      <c r="S48">
        <v>8.0156542018081733</v>
      </c>
      <c r="T48">
        <v>0</v>
      </c>
      <c r="U48">
        <v>21.481784462221896</v>
      </c>
      <c r="V48">
        <v>5.5894184977922432</v>
      </c>
      <c r="W48">
        <v>10.461304646917196</v>
      </c>
      <c r="X48">
        <v>45.401468993871909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13.314387516593612</v>
      </c>
      <c r="AH48">
        <v>0</v>
      </c>
      <c r="AI48">
        <v>0</v>
      </c>
      <c r="AJ48">
        <v>0</v>
      </c>
      <c r="AK48">
        <v>16.446118821227302</v>
      </c>
      <c r="AL48">
        <v>0</v>
      </c>
      <c r="AM48">
        <v>4.9285000127322069</v>
      </c>
      <c r="AN48">
        <v>0.73502720632435814</v>
      </c>
      <c r="AO48">
        <v>0</v>
      </c>
      <c r="AP48">
        <v>0.23654465706533079</v>
      </c>
      <c r="AQ48">
        <v>1.9689853976205383</v>
      </c>
      <c r="AR48">
        <v>5.0965147251095795</v>
      </c>
      <c r="AS48">
        <v>9.9359879148403252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27.633364885285651</v>
      </c>
      <c r="BB48">
        <f t="shared" si="0"/>
        <v>633.45191945169188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9.3821781136901663</v>
      </c>
      <c r="L49">
        <v>311.47589766706261</v>
      </c>
      <c r="M49">
        <v>27.866214048889535</v>
      </c>
      <c r="N49">
        <v>35.912020173816472</v>
      </c>
      <c r="O49">
        <v>0</v>
      </c>
      <c r="P49">
        <v>37.298005922227212</v>
      </c>
      <c r="Q49">
        <v>6.632955493333994</v>
      </c>
      <c r="R49">
        <v>12.837341128427818</v>
      </c>
      <c r="S49">
        <v>8.0156542018081733</v>
      </c>
      <c r="T49">
        <v>0</v>
      </c>
      <c r="U49">
        <v>21.481784462221896</v>
      </c>
      <c r="V49">
        <v>5.5894184977922432</v>
      </c>
      <c r="W49">
        <v>10.461304646917196</v>
      </c>
      <c r="X49">
        <v>45.401468993871909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13.314387516593612</v>
      </c>
      <c r="AH49">
        <v>0</v>
      </c>
      <c r="AI49">
        <v>0</v>
      </c>
      <c r="AJ49">
        <v>0</v>
      </c>
      <c r="AK49">
        <v>16.446118821227302</v>
      </c>
      <c r="AL49">
        <v>0</v>
      </c>
      <c r="AM49">
        <v>4.9285000127322069</v>
      </c>
      <c r="AN49">
        <v>0.73502720632435814</v>
      </c>
      <c r="AO49">
        <v>0</v>
      </c>
      <c r="AP49">
        <v>0.23654465706533079</v>
      </c>
      <c r="AQ49">
        <v>0</v>
      </c>
      <c r="AR49">
        <v>2.7181410586516388</v>
      </c>
      <c r="AS49">
        <v>9.9359879148403252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24.271962132467205</v>
      </c>
      <c r="BB49">
        <f t="shared" si="0"/>
        <v>556.39698840502683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9.3822468783027535</v>
      </c>
      <c r="L50">
        <v>300.93826617807338</v>
      </c>
      <c r="M50">
        <v>27.866214048889535</v>
      </c>
      <c r="N50">
        <v>35.912020173816472</v>
      </c>
      <c r="O50">
        <v>0</v>
      </c>
      <c r="P50">
        <v>37.298005922227212</v>
      </c>
      <c r="Q50">
        <v>6.632955493333994</v>
      </c>
      <c r="R50">
        <v>12.837341128427818</v>
      </c>
      <c r="S50">
        <v>8.0156542018081733</v>
      </c>
      <c r="T50">
        <v>0</v>
      </c>
      <c r="U50">
        <v>21.481784462221896</v>
      </c>
      <c r="V50">
        <v>5.5894184977922432</v>
      </c>
      <c r="W50">
        <v>10.461304646917196</v>
      </c>
      <c r="X50">
        <v>45.401468993871909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13.314387516593612</v>
      </c>
      <c r="AH50">
        <v>0</v>
      </c>
      <c r="AI50">
        <v>0</v>
      </c>
      <c r="AJ50">
        <v>0</v>
      </c>
      <c r="AK50">
        <v>16.446118821227302</v>
      </c>
      <c r="AL50">
        <v>0</v>
      </c>
      <c r="AM50">
        <v>4.9285000127322069</v>
      </c>
      <c r="AN50">
        <v>0.73502720632435814</v>
      </c>
      <c r="AO50">
        <v>0</v>
      </c>
      <c r="AP50">
        <v>0.23654465706533079</v>
      </c>
      <c r="AQ50">
        <v>0</v>
      </c>
      <c r="AR50">
        <v>2.7181410586516388</v>
      </c>
      <c r="AS50">
        <v>4.8851941381757458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23.620368830723688</v>
      </c>
      <c r="BB50">
        <f t="shared" si="0"/>
        <v>541.4602252057291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9.757850966768725</v>
      </c>
      <c r="L51">
        <v>300.93826617807338</v>
      </c>
      <c r="M51">
        <v>27.866214048889535</v>
      </c>
      <c r="N51">
        <v>35.912020173816472</v>
      </c>
      <c r="O51">
        <v>0</v>
      </c>
      <c r="P51">
        <v>37.298005922227212</v>
      </c>
      <c r="Q51">
        <v>6.632955493333994</v>
      </c>
      <c r="R51">
        <v>12.837341128427818</v>
      </c>
      <c r="S51">
        <v>8.0156542018081733</v>
      </c>
      <c r="T51">
        <v>0</v>
      </c>
      <c r="U51">
        <v>21.481784462221896</v>
      </c>
      <c r="V51">
        <v>5.5894184977922432</v>
      </c>
      <c r="W51">
        <v>10.461304646917196</v>
      </c>
      <c r="X51">
        <v>45.401468993871909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13.314387516593612</v>
      </c>
      <c r="AH51">
        <v>0</v>
      </c>
      <c r="AI51">
        <v>0</v>
      </c>
      <c r="AJ51">
        <v>0</v>
      </c>
      <c r="AK51">
        <v>16.446118821227302</v>
      </c>
      <c r="AL51">
        <v>0</v>
      </c>
      <c r="AM51">
        <v>4.9285000127322069</v>
      </c>
      <c r="AN51">
        <v>0.73502720632435814</v>
      </c>
      <c r="AO51">
        <v>0</v>
      </c>
      <c r="AP51">
        <v>0.23654465706533079</v>
      </c>
      <c r="AQ51">
        <v>0</v>
      </c>
      <c r="AR51">
        <v>8.1544234961385929</v>
      </c>
      <c r="AS51">
        <v>4.8851941381757458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23.863305687508515</v>
      </c>
      <c r="BB51">
        <f t="shared" si="0"/>
        <v>547.02917487489731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9.3820735275275009</v>
      </c>
      <c r="L52">
        <v>300.93826617807338</v>
      </c>
      <c r="M52">
        <v>27.866214048889535</v>
      </c>
      <c r="N52">
        <v>35.912020173816472</v>
      </c>
      <c r="O52">
        <v>0</v>
      </c>
      <c r="P52">
        <v>37.298005922227212</v>
      </c>
      <c r="Q52">
        <v>6.632955493333994</v>
      </c>
      <c r="R52">
        <v>12.837341128427818</v>
      </c>
      <c r="S52">
        <v>8.0156542018081733</v>
      </c>
      <c r="T52">
        <v>0</v>
      </c>
      <c r="U52">
        <v>21.481784462221896</v>
      </c>
      <c r="V52">
        <v>5.5894184977922432</v>
      </c>
      <c r="W52">
        <v>10.461304646917196</v>
      </c>
      <c r="X52">
        <v>45.401468993871909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13.314387516593612</v>
      </c>
      <c r="AH52">
        <v>0</v>
      </c>
      <c r="AI52">
        <v>0</v>
      </c>
      <c r="AJ52">
        <v>0</v>
      </c>
      <c r="AK52">
        <v>16.446118821227302</v>
      </c>
      <c r="AL52">
        <v>0</v>
      </c>
      <c r="AM52">
        <v>4.9285000127322069</v>
      </c>
      <c r="AN52">
        <v>0.73502720632435814</v>
      </c>
      <c r="AO52">
        <v>0</v>
      </c>
      <c r="AP52">
        <v>0.23654465706533079</v>
      </c>
      <c r="AQ52">
        <v>0</v>
      </c>
      <c r="AR52">
        <v>8.1544234961385929</v>
      </c>
      <c r="AS52">
        <v>4.8851941381757458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23.847598190548233</v>
      </c>
      <c r="BB52">
        <f t="shared" si="0"/>
        <v>546.66910493261639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9.3820735275275009</v>
      </c>
      <c r="L53">
        <v>300.93826617807338</v>
      </c>
      <c r="M53">
        <v>27.866214048889535</v>
      </c>
      <c r="N53">
        <v>35.912020173816472</v>
      </c>
      <c r="O53">
        <v>0</v>
      </c>
      <c r="P53">
        <v>37.298005922227212</v>
      </c>
      <c r="Q53">
        <v>6.632955493333994</v>
      </c>
      <c r="R53">
        <v>12.837341128427818</v>
      </c>
      <c r="S53">
        <v>8.0156542018081733</v>
      </c>
      <c r="T53">
        <v>0</v>
      </c>
      <c r="U53">
        <v>21.481784462221896</v>
      </c>
      <c r="V53">
        <v>5.5894184977922432</v>
      </c>
      <c r="W53">
        <v>10.461304646917196</v>
      </c>
      <c r="X53">
        <v>45.401468993871909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13.314387516593612</v>
      </c>
      <c r="AH53">
        <v>0</v>
      </c>
      <c r="AI53">
        <v>0</v>
      </c>
      <c r="AJ53">
        <v>0</v>
      </c>
      <c r="AK53">
        <v>16.446118821227302</v>
      </c>
      <c r="AL53">
        <v>0</v>
      </c>
      <c r="AM53">
        <v>4.9285000127322069</v>
      </c>
      <c r="AN53">
        <v>0.73502720632435814</v>
      </c>
      <c r="AO53">
        <v>0</v>
      </c>
      <c r="AP53">
        <v>0.23654465706533079</v>
      </c>
      <c r="AQ53">
        <v>0</v>
      </c>
      <c r="AR53">
        <v>2.7181410586516388</v>
      </c>
      <c r="AS53">
        <v>4.8851941381757458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23.620361584661278</v>
      </c>
      <c r="BB53">
        <f t="shared" si="0"/>
        <v>541.46005910101633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9.3820735275275009</v>
      </c>
      <c r="L54">
        <v>280.88479811757088</v>
      </c>
      <c r="M54">
        <v>27.866214048889535</v>
      </c>
      <c r="N54">
        <v>35.912020173816472</v>
      </c>
      <c r="O54">
        <v>0</v>
      </c>
      <c r="P54">
        <v>37.298005922227212</v>
      </c>
      <c r="Q54">
        <v>6.632955493333994</v>
      </c>
      <c r="R54">
        <v>12.837341128427818</v>
      </c>
      <c r="S54">
        <v>8.0156542018081733</v>
      </c>
      <c r="T54">
        <v>0</v>
      </c>
      <c r="U54">
        <v>21.481784462221896</v>
      </c>
      <c r="V54">
        <v>5.5894184977922432</v>
      </c>
      <c r="W54">
        <v>10.461304646917196</v>
      </c>
      <c r="X54">
        <v>45.401468993871909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13.314387516593612</v>
      </c>
      <c r="AH54">
        <v>0</v>
      </c>
      <c r="AI54">
        <v>0</v>
      </c>
      <c r="AJ54">
        <v>0</v>
      </c>
      <c r="AK54">
        <v>16.446118821227302</v>
      </c>
      <c r="AL54">
        <v>0</v>
      </c>
      <c r="AM54">
        <v>4.9285000127322069</v>
      </c>
      <c r="AN54">
        <v>0.73502720632435814</v>
      </c>
      <c r="AO54">
        <v>0</v>
      </c>
      <c r="AP54">
        <v>0.23654465706533079</v>
      </c>
      <c r="AQ54">
        <v>0</v>
      </c>
      <c r="AR54">
        <v>2.7181410586516388</v>
      </c>
      <c r="AS54">
        <v>4.8851941381757458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22.782126619732306</v>
      </c>
      <c r="BB54">
        <f t="shared" si="0"/>
        <v>522.24482600544286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9.3820735275275009</v>
      </c>
      <c r="L55">
        <v>214.66936986721308</v>
      </c>
      <c r="M55">
        <v>27.866214048889535</v>
      </c>
      <c r="N55">
        <v>35.912020173816472</v>
      </c>
      <c r="O55">
        <v>0</v>
      </c>
      <c r="P55">
        <v>37.298005922227212</v>
      </c>
      <c r="Q55">
        <v>6.6354164661773227</v>
      </c>
      <c r="R55">
        <v>13.35873796498929</v>
      </c>
      <c r="S55">
        <v>8.0215191396571424</v>
      </c>
      <c r="T55">
        <v>0</v>
      </c>
      <c r="U55">
        <v>21.481784462221896</v>
      </c>
      <c r="V55">
        <v>5.5871297327364537</v>
      </c>
      <c r="W55">
        <v>10.460689259293202</v>
      </c>
      <c r="X55">
        <v>45.401468993871909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2.7554577178042159</v>
      </c>
      <c r="AG55">
        <v>13.314387516593612</v>
      </c>
      <c r="AH55">
        <v>0</v>
      </c>
      <c r="AI55">
        <v>0</v>
      </c>
      <c r="AJ55">
        <v>0</v>
      </c>
      <c r="AK55">
        <v>16.446118821227302</v>
      </c>
      <c r="AL55">
        <v>0</v>
      </c>
      <c r="AM55">
        <v>4.9285000127322069</v>
      </c>
      <c r="AN55">
        <v>0.73502720632435814</v>
      </c>
      <c r="AO55">
        <v>0</v>
      </c>
      <c r="AP55">
        <v>0.23654465706533079</v>
      </c>
      <c r="AQ55">
        <v>0</v>
      </c>
      <c r="AR55">
        <v>5.4362824374869545</v>
      </c>
      <c r="AS55">
        <v>4.8851941381757458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20.265139178360066</v>
      </c>
      <c r="BB55">
        <f t="shared" si="0"/>
        <v>464.54680288767071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9.3820735275275009</v>
      </c>
      <c r="L56">
        <v>214.66936986721308</v>
      </c>
      <c r="M56">
        <v>27.866214048889535</v>
      </c>
      <c r="N56">
        <v>35.912020173816472</v>
      </c>
      <c r="O56">
        <v>0</v>
      </c>
      <c r="P56">
        <v>37.298005922227212</v>
      </c>
      <c r="Q56">
        <v>6.6354164661773227</v>
      </c>
      <c r="R56">
        <v>12.83848323665481</v>
      </c>
      <c r="S56">
        <v>8.0215191396571424</v>
      </c>
      <c r="T56">
        <v>0</v>
      </c>
      <c r="U56">
        <v>21.481784462221896</v>
      </c>
      <c r="V56">
        <v>5.5871297327364537</v>
      </c>
      <c r="W56">
        <v>10.462119548736132</v>
      </c>
      <c r="X56">
        <v>45.401468993871909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2.7554577178042159</v>
      </c>
      <c r="AG56">
        <v>13.314387516593612</v>
      </c>
      <c r="AH56">
        <v>0</v>
      </c>
      <c r="AI56">
        <v>0</v>
      </c>
      <c r="AJ56">
        <v>0</v>
      </c>
      <c r="AK56">
        <v>16.446118821227302</v>
      </c>
      <c r="AL56">
        <v>0</v>
      </c>
      <c r="AM56">
        <v>4.9285000127322069</v>
      </c>
      <c r="AN56">
        <v>0.73502720632435814</v>
      </c>
      <c r="AO56">
        <v>0</v>
      </c>
      <c r="AP56">
        <v>0.23654465706533079</v>
      </c>
      <c r="AQ56">
        <v>0</v>
      </c>
      <c r="AR56">
        <v>10.872564874973909</v>
      </c>
      <c r="AS56">
        <v>4.8851941381757458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20.470688922701353</v>
      </c>
      <c r="BB56">
        <f t="shared" si="0"/>
        <v>469.25871114192483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9.3820735275275009</v>
      </c>
      <c r="L57">
        <v>214.66936986721308</v>
      </c>
      <c r="M57">
        <v>27.866214048889535</v>
      </c>
      <c r="N57">
        <v>35.912020173816472</v>
      </c>
      <c r="O57">
        <v>0</v>
      </c>
      <c r="P57">
        <v>37.298005922227212</v>
      </c>
      <c r="Q57">
        <v>6.6354164661773227</v>
      </c>
      <c r="R57">
        <v>12.837790155993035</v>
      </c>
      <c r="S57">
        <v>8.0215191396571424</v>
      </c>
      <c r="T57">
        <v>0</v>
      </c>
      <c r="U57">
        <v>21.481784462221896</v>
      </c>
      <c r="V57">
        <v>5.5871297327364537</v>
      </c>
      <c r="W57">
        <v>10.462119548736132</v>
      </c>
      <c r="X57">
        <v>45.401468993871909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2.7554577178042159</v>
      </c>
      <c r="AG57">
        <v>13.314387516593612</v>
      </c>
      <c r="AH57">
        <v>0</v>
      </c>
      <c r="AI57">
        <v>0</v>
      </c>
      <c r="AJ57">
        <v>0</v>
      </c>
      <c r="AK57">
        <v>16.446118821227302</v>
      </c>
      <c r="AL57">
        <v>0</v>
      </c>
      <c r="AM57">
        <v>4.9285000127322069</v>
      </c>
      <c r="AN57">
        <v>0.73502720632435814</v>
      </c>
      <c r="AO57">
        <v>0</v>
      </c>
      <c r="AP57">
        <v>0.23654465706533079</v>
      </c>
      <c r="AQ57">
        <v>0</v>
      </c>
      <c r="AR57">
        <v>10.872564874973909</v>
      </c>
      <c r="AS57">
        <v>4.8851941381757458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20.470659951929687</v>
      </c>
      <c r="BB57">
        <f t="shared" si="0"/>
        <v>469.25804703203471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9.3820735275275009</v>
      </c>
      <c r="L58">
        <v>280.88479811757088</v>
      </c>
      <c r="M58">
        <v>27.866214048889535</v>
      </c>
      <c r="N58">
        <v>35.912020173816472</v>
      </c>
      <c r="O58">
        <v>0</v>
      </c>
      <c r="P58">
        <v>37.298005922227212</v>
      </c>
      <c r="Q58">
        <v>6.6354164661773227</v>
      </c>
      <c r="R58">
        <v>12.837790155993035</v>
      </c>
      <c r="S58">
        <v>8.0215191396571424</v>
      </c>
      <c r="T58">
        <v>0</v>
      </c>
      <c r="U58">
        <v>21.481784462221896</v>
      </c>
      <c r="V58">
        <v>5.5871297327364537</v>
      </c>
      <c r="W58">
        <v>10.462119548736132</v>
      </c>
      <c r="X58">
        <v>45.401468993871909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2.7554577178042159</v>
      </c>
      <c r="AG58">
        <v>13.314387516593612</v>
      </c>
      <c r="AH58">
        <v>0</v>
      </c>
      <c r="AI58">
        <v>0</v>
      </c>
      <c r="AJ58">
        <v>0</v>
      </c>
      <c r="AK58">
        <v>16.446118821227302</v>
      </c>
      <c r="AL58">
        <v>0</v>
      </c>
      <c r="AM58">
        <v>4.9285000127322069</v>
      </c>
      <c r="AN58">
        <v>0.73502720632435814</v>
      </c>
      <c r="AO58">
        <v>0</v>
      </c>
      <c r="AP58">
        <v>0.23654465706533079</v>
      </c>
      <c r="AQ58">
        <v>0</v>
      </c>
      <c r="AR58">
        <v>10.872564874973909</v>
      </c>
      <c r="AS58">
        <v>4.8851941381757458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23.23846485279466</v>
      </c>
      <c r="BB58">
        <f t="shared" si="0"/>
        <v>532.70567038152763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9.3820735275275009</v>
      </c>
      <c r="L59">
        <v>280.88479811757088</v>
      </c>
      <c r="M59">
        <v>27.866214048889535</v>
      </c>
      <c r="N59">
        <v>35.912020173816472</v>
      </c>
      <c r="O59">
        <v>0</v>
      </c>
      <c r="P59">
        <v>37.298005922227212</v>
      </c>
      <c r="Q59">
        <v>6.6354164661773227</v>
      </c>
      <c r="R59">
        <v>12.837790155993035</v>
      </c>
      <c r="S59">
        <v>8.0215191396571424</v>
      </c>
      <c r="T59">
        <v>0</v>
      </c>
      <c r="U59">
        <v>21.481784462221896</v>
      </c>
      <c r="V59">
        <v>5.5871297327364537</v>
      </c>
      <c r="W59">
        <v>10.462119548736132</v>
      </c>
      <c r="X59">
        <v>45.401468993871909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2.7554577178042159</v>
      </c>
      <c r="AG59">
        <v>13.314387516593612</v>
      </c>
      <c r="AH59">
        <v>0</v>
      </c>
      <c r="AI59">
        <v>0</v>
      </c>
      <c r="AJ59">
        <v>0</v>
      </c>
      <c r="AK59">
        <v>16.446118821227302</v>
      </c>
      <c r="AL59">
        <v>0</v>
      </c>
      <c r="AM59">
        <v>4.9285000127322069</v>
      </c>
      <c r="AN59">
        <v>0.73502720632435814</v>
      </c>
      <c r="AO59">
        <v>0</v>
      </c>
      <c r="AP59">
        <v>0.23654465706533079</v>
      </c>
      <c r="AQ59">
        <v>4.8240142241703188</v>
      </c>
      <c r="AR59">
        <v>10.872564874973909</v>
      </c>
      <c r="AS59">
        <v>4.8851941381757458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23.44010864736498</v>
      </c>
      <c r="BB59">
        <f t="shared" si="0"/>
        <v>537.32804081112772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9.3820735275275009</v>
      </c>
      <c r="L60">
        <v>280.88479811757088</v>
      </c>
      <c r="M60">
        <v>27.866214048889535</v>
      </c>
      <c r="N60">
        <v>35.912020173816472</v>
      </c>
      <c r="O60">
        <v>0</v>
      </c>
      <c r="P60">
        <v>37.298005922227212</v>
      </c>
      <c r="Q60">
        <v>6.6354164661773227</v>
      </c>
      <c r="R60">
        <v>12.837790155993035</v>
      </c>
      <c r="S60">
        <v>8.0215191396571424</v>
      </c>
      <c r="T60">
        <v>0</v>
      </c>
      <c r="U60">
        <v>21.481784462221896</v>
      </c>
      <c r="V60">
        <v>5.5871297327364537</v>
      </c>
      <c r="W60">
        <v>10.462119548736132</v>
      </c>
      <c r="X60">
        <v>45.401468993871909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2.7554577178042159</v>
      </c>
      <c r="AG60">
        <v>13.314387516593612</v>
      </c>
      <c r="AH60">
        <v>0</v>
      </c>
      <c r="AI60">
        <v>0</v>
      </c>
      <c r="AJ60">
        <v>0</v>
      </c>
      <c r="AK60">
        <v>16.446118821227302</v>
      </c>
      <c r="AL60">
        <v>0</v>
      </c>
      <c r="AM60">
        <v>4.9285000127322069</v>
      </c>
      <c r="AN60">
        <v>0.73502720632435814</v>
      </c>
      <c r="AO60">
        <v>0</v>
      </c>
      <c r="AP60">
        <v>0.23654465706533079</v>
      </c>
      <c r="AQ60">
        <v>9.6480284483406376</v>
      </c>
      <c r="AR60">
        <v>10.872564874973909</v>
      </c>
      <c r="AS60">
        <v>4.8851941381757458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23.641752441935296</v>
      </c>
      <c r="BB60">
        <f t="shared" si="0"/>
        <v>541.95041124072759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9.3820735275275009</v>
      </c>
      <c r="L61">
        <v>280.88479811757088</v>
      </c>
      <c r="M61">
        <v>27.866214048889535</v>
      </c>
      <c r="N61">
        <v>35.912020173816472</v>
      </c>
      <c r="O61">
        <v>0</v>
      </c>
      <c r="P61">
        <v>37.298005922227212</v>
      </c>
      <c r="Q61">
        <v>6.6354164661773227</v>
      </c>
      <c r="R61">
        <v>12.837790155993035</v>
      </c>
      <c r="S61">
        <v>8.0215191396571424</v>
      </c>
      <c r="T61">
        <v>0</v>
      </c>
      <c r="U61">
        <v>21.481784462221896</v>
      </c>
      <c r="V61">
        <v>5.5871297327364537</v>
      </c>
      <c r="W61">
        <v>10.462119548736132</v>
      </c>
      <c r="X61">
        <v>45.401468993871909</v>
      </c>
      <c r="Y61">
        <v>0</v>
      </c>
      <c r="Z61">
        <v>2.0170012402421205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2.7554577178042159</v>
      </c>
      <c r="AG61">
        <v>13.314387516593612</v>
      </c>
      <c r="AH61">
        <v>0</v>
      </c>
      <c r="AI61">
        <v>0</v>
      </c>
      <c r="AJ61">
        <v>0</v>
      </c>
      <c r="AK61">
        <v>16.446118821227302</v>
      </c>
      <c r="AL61">
        <v>0</v>
      </c>
      <c r="AM61">
        <v>4.9285000127322069</v>
      </c>
      <c r="AN61">
        <v>0.73502720632435814</v>
      </c>
      <c r="AO61">
        <v>0</v>
      </c>
      <c r="AP61">
        <v>0.23654465706533079</v>
      </c>
      <c r="AQ61">
        <v>14.472042672510955</v>
      </c>
      <c r="AR61">
        <v>4.0772119081611349</v>
      </c>
      <c r="AS61">
        <v>4.8851941381757458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23.64366113433497</v>
      </c>
      <c r="BB61">
        <f t="shared" si="0"/>
        <v>541.99416504592762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9.3820735275275009</v>
      </c>
      <c r="L62">
        <v>280.88479811757088</v>
      </c>
      <c r="M62">
        <v>27.866214048889535</v>
      </c>
      <c r="N62">
        <v>35.912020173816472</v>
      </c>
      <c r="O62">
        <v>0</v>
      </c>
      <c r="P62">
        <v>37.298005922227212</v>
      </c>
      <c r="Q62">
        <v>6.6354164661773227</v>
      </c>
      <c r="R62">
        <v>12.837790155993035</v>
      </c>
      <c r="S62">
        <v>8.0215191396571424</v>
      </c>
      <c r="T62">
        <v>0</v>
      </c>
      <c r="U62">
        <v>21.481784462221896</v>
      </c>
      <c r="V62">
        <v>5.5871297327364537</v>
      </c>
      <c r="W62">
        <v>10.462119548736132</v>
      </c>
      <c r="X62">
        <v>45.401468993871909</v>
      </c>
      <c r="Y62">
        <v>0</v>
      </c>
      <c r="Z62">
        <v>2.0170012402421205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2.7554577178042159</v>
      </c>
      <c r="AG62">
        <v>13.314387516593612</v>
      </c>
      <c r="AH62">
        <v>0</v>
      </c>
      <c r="AI62">
        <v>0</v>
      </c>
      <c r="AJ62">
        <v>0</v>
      </c>
      <c r="AK62">
        <v>16.446118821227302</v>
      </c>
      <c r="AL62">
        <v>0</v>
      </c>
      <c r="AM62">
        <v>4.9285000127322069</v>
      </c>
      <c r="AN62">
        <v>0.73502720632435814</v>
      </c>
      <c r="AO62">
        <v>0</v>
      </c>
      <c r="AP62">
        <v>0.23654465706533079</v>
      </c>
      <c r="AQ62">
        <v>19.296056896681275</v>
      </c>
      <c r="AR62">
        <v>4.0772119081611349</v>
      </c>
      <c r="AS62">
        <v>4.8851941381757458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23.845304928905286</v>
      </c>
      <c r="BB62">
        <f t="shared" si="0"/>
        <v>546.6165354755276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9.3821187571230649</v>
      </c>
      <c r="L63">
        <v>280.88479811757088</v>
      </c>
      <c r="M63">
        <v>27.866214048889535</v>
      </c>
      <c r="N63">
        <v>35.912020173816472</v>
      </c>
      <c r="O63">
        <v>0</v>
      </c>
      <c r="P63">
        <v>37.298005922227212</v>
      </c>
      <c r="Q63">
        <v>6.632955493333994</v>
      </c>
      <c r="R63">
        <v>11.084861504442472</v>
      </c>
      <c r="S63">
        <v>8.0156542018081733</v>
      </c>
      <c r="T63">
        <v>0</v>
      </c>
      <c r="U63">
        <v>21.481784462221896</v>
      </c>
      <c r="V63">
        <v>5.5893428449594191</v>
      </c>
      <c r="W63">
        <v>10.460689259293202</v>
      </c>
      <c r="X63">
        <v>45.401468993871909</v>
      </c>
      <c r="Y63">
        <v>0</v>
      </c>
      <c r="Z63">
        <v>2.0170012402421205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2.7554577178042159</v>
      </c>
      <c r="AG63">
        <v>13.314387516593612</v>
      </c>
      <c r="AH63">
        <v>0</v>
      </c>
      <c r="AI63">
        <v>0</v>
      </c>
      <c r="AJ63">
        <v>0</v>
      </c>
      <c r="AK63">
        <v>16.446118821227302</v>
      </c>
      <c r="AL63">
        <v>0</v>
      </c>
      <c r="AM63">
        <v>4.9285000127322069</v>
      </c>
      <c r="AN63">
        <v>0.73502720632435814</v>
      </c>
      <c r="AO63">
        <v>0</v>
      </c>
      <c r="AP63">
        <v>0.23654465706533079</v>
      </c>
      <c r="AQ63">
        <v>19.296056896681275</v>
      </c>
      <c r="AR63">
        <v>4.0772119081611349</v>
      </c>
      <c r="AS63">
        <v>4.8851941381757458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23.771719100792829</v>
      </c>
      <c r="BB63">
        <f t="shared" si="0"/>
        <v>544.92969479377291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9.3820789314532824</v>
      </c>
      <c r="L64">
        <v>280.88479811757088</v>
      </c>
      <c r="M64">
        <v>27.866214048889535</v>
      </c>
      <c r="N64">
        <v>35.912020173816472</v>
      </c>
      <c r="O64">
        <v>0</v>
      </c>
      <c r="P64">
        <v>37.298005922227212</v>
      </c>
      <c r="Q64">
        <v>6.632955493333994</v>
      </c>
      <c r="R64">
        <v>12.837341128427818</v>
      </c>
      <c r="S64">
        <v>8.0156542018081733</v>
      </c>
      <c r="T64">
        <v>0</v>
      </c>
      <c r="U64">
        <v>21.481784462221896</v>
      </c>
      <c r="V64">
        <v>5.5894184977922432</v>
      </c>
      <c r="W64">
        <v>10.460689259293202</v>
      </c>
      <c r="X64">
        <v>45.401468993871909</v>
      </c>
      <c r="Y64">
        <v>0</v>
      </c>
      <c r="Z64">
        <v>2.0170012402421205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2.7554577178042159</v>
      </c>
      <c r="AG64">
        <v>13.314387516593612</v>
      </c>
      <c r="AH64">
        <v>0</v>
      </c>
      <c r="AI64">
        <v>0</v>
      </c>
      <c r="AJ64">
        <v>0</v>
      </c>
      <c r="AK64">
        <v>16.446118821227302</v>
      </c>
      <c r="AL64">
        <v>0</v>
      </c>
      <c r="AM64">
        <v>4.9285000127322069</v>
      </c>
      <c r="AN64">
        <v>0.73502720632435814</v>
      </c>
      <c r="AO64">
        <v>0</v>
      </c>
      <c r="AP64">
        <v>0.23654465706533079</v>
      </c>
      <c r="AQ64">
        <v>19.296056896681275</v>
      </c>
      <c r="AR64">
        <v>4.0772119081611349</v>
      </c>
      <c r="AS64">
        <v>4.8851941381757458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23.844974246650835</v>
      </c>
      <c r="BB64">
        <f t="shared" si="0"/>
        <v>546.60895509906322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9.3820837884543469</v>
      </c>
      <c r="L65">
        <v>280.88479811757088</v>
      </c>
      <c r="M65">
        <v>27.866214048889535</v>
      </c>
      <c r="N65">
        <v>35.912020173816472</v>
      </c>
      <c r="O65">
        <v>0</v>
      </c>
      <c r="P65">
        <v>37.298005922227212</v>
      </c>
      <c r="Q65">
        <v>6.632955493333994</v>
      </c>
      <c r="R65">
        <v>12.837341128427818</v>
      </c>
      <c r="S65">
        <v>8.0156542018081733</v>
      </c>
      <c r="T65">
        <v>0</v>
      </c>
      <c r="U65">
        <v>21.481784462221896</v>
      </c>
      <c r="V65">
        <v>5.5894184977922432</v>
      </c>
      <c r="W65">
        <v>10.460689259293202</v>
      </c>
      <c r="X65">
        <v>45.401468993871909</v>
      </c>
      <c r="Y65">
        <v>0</v>
      </c>
      <c r="Z65">
        <v>2.0170012402421205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2.7554577178042159</v>
      </c>
      <c r="AG65">
        <v>13.314387516593612</v>
      </c>
      <c r="AH65">
        <v>0</v>
      </c>
      <c r="AI65">
        <v>0</v>
      </c>
      <c r="AJ65">
        <v>0</v>
      </c>
      <c r="AK65">
        <v>16.446118821227302</v>
      </c>
      <c r="AL65">
        <v>0</v>
      </c>
      <c r="AM65">
        <v>4.9285000127322069</v>
      </c>
      <c r="AN65">
        <v>0.73502720632435814</v>
      </c>
      <c r="AO65">
        <v>0</v>
      </c>
      <c r="AP65">
        <v>0.23654465706533079</v>
      </c>
      <c r="AQ65">
        <v>19.296056896681275</v>
      </c>
      <c r="AR65">
        <v>5.4362824374869545</v>
      </c>
      <c r="AS65">
        <v>4.8851941381757458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23.901783597799298</v>
      </c>
      <c r="BB65">
        <f t="shared" si="0"/>
        <v>547.9112211342416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9.3820881775617426</v>
      </c>
      <c r="L66">
        <v>280.88479811757088</v>
      </c>
      <c r="M66">
        <v>27.866214048889535</v>
      </c>
      <c r="N66">
        <v>35.912020173816472</v>
      </c>
      <c r="O66">
        <v>0</v>
      </c>
      <c r="P66">
        <v>37.298005922227212</v>
      </c>
      <c r="Q66">
        <v>6.632955493333994</v>
      </c>
      <c r="R66">
        <v>12.837341128427818</v>
      </c>
      <c r="S66">
        <v>8.0156542018081733</v>
      </c>
      <c r="T66">
        <v>0</v>
      </c>
      <c r="U66">
        <v>21.481784462221896</v>
      </c>
      <c r="V66">
        <v>5.5894184977922432</v>
      </c>
      <c r="W66">
        <v>10.460689259293202</v>
      </c>
      <c r="X66">
        <v>45.401468993871909</v>
      </c>
      <c r="Y66">
        <v>0</v>
      </c>
      <c r="Z66">
        <v>2.0170012402421205</v>
      </c>
      <c r="AA66">
        <v>0</v>
      </c>
      <c r="AB66">
        <v>0</v>
      </c>
      <c r="AC66">
        <v>0</v>
      </c>
      <c r="AD66">
        <v>0</v>
      </c>
      <c r="AE66">
        <v>1.598726520768107</v>
      </c>
      <c r="AF66">
        <v>2.7554577178042159</v>
      </c>
      <c r="AG66">
        <v>13.314387516593612</v>
      </c>
      <c r="AH66">
        <v>0</v>
      </c>
      <c r="AI66">
        <v>0</v>
      </c>
      <c r="AJ66">
        <v>0</v>
      </c>
      <c r="AK66">
        <v>16.446118821227302</v>
      </c>
      <c r="AL66">
        <v>0</v>
      </c>
      <c r="AM66">
        <v>4.9285000127322069</v>
      </c>
      <c r="AN66">
        <v>0.73502720632435814</v>
      </c>
      <c r="AO66">
        <v>0</v>
      </c>
      <c r="AP66">
        <v>0.23654465706533079</v>
      </c>
      <c r="AQ66">
        <v>19.296056896681275</v>
      </c>
      <c r="AR66">
        <v>5.4362824374869545</v>
      </c>
      <c r="AS66">
        <v>4.8851941381757458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23.968610549832089</v>
      </c>
      <c r="BB66">
        <f t="shared" si="0"/>
        <v>549.4431250920843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9.3822007654061963</v>
      </c>
      <c r="L67">
        <v>280.88479811757088</v>
      </c>
      <c r="M67">
        <v>27.866214048889535</v>
      </c>
      <c r="N67">
        <v>35.912020173816472</v>
      </c>
      <c r="O67">
        <v>0</v>
      </c>
      <c r="P67">
        <v>37.298005922227212</v>
      </c>
      <c r="Q67">
        <v>6.632955493333994</v>
      </c>
      <c r="R67">
        <v>12.837341128427818</v>
      </c>
      <c r="S67">
        <v>8.0156542018081733</v>
      </c>
      <c r="T67">
        <v>0</v>
      </c>
      <c r="U67">
        <v>21.481784462221896</v>
      </c>
      <c r="V67">
        <v>5.5894184977922432</v>
      </c>
      <c r="W67">
        <v>10.569054994485532</v>
      </c>
      <c r="X67">
        <v>45.401468993871909</v>
      </c>
      <c r="Y67">
        <v>0</v>
      </c>
      <c r="Z67">
        <v>2.0170012402421205</v>
      </c>
      <c r="AA67">
        <v>1.1670278814443746</v>
      </c>
      <c r="AB67">
        <v>0</v>
      </c>
      <c r="AC67">
        <v>0</v>
      </c>
      <c r="AD67">
        <v>0</v>
      </c>
      <c r="AE67">
        <v>5.1159249290336062</v>
      </c>
      <c r="AF67">
        <v>2.7554577178042159</v>
      </c>
      <c r="AG67">
        <v>13.314387516593612</v>
      </c>
      <c r="AH67">
        <v>0</v>
      </c>
      <c r="AI67">
        <v>0</v>
      </c>
      <c r="AJ67">
        <v>0</v>
      </c>
      <c r="AK67">
        <v>16.446118821227302</v>
      </c>
      <c r="AL67">
        <v>0</v>
      </c>
      <c r="AM67">
        <v>4.9285000127322069</v>
      </c>
      <c r="AN67">
        <v>0.73502720632435814</v>
      </c>
      <c r="AO67">
        <v>0</v>
      </c>
      <c r="AP67">
        <v>0.23654465706533079</v>
      </c>
      <c r="AQ67">
        <v>19.296056896681275</v>
      </c>
      <c r="AR67">
        <v>4.4169793003548312</v>
      </c>
      <c r="AS67">
        <v>4.8851941381757458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24.126338731512778</v>
      </c>
      <c r="BB67">
        <f t="shared" si="0"/>
        <v>553.05879838601811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9.3822007654061963</v>
      </c>
      <c r="L68">
        <v>280.88479811757088</v>
      </c>
      <c r="M68">
        <v>27.866214048889535</v>
      </c>
      <c r="N68">
        <v>35.912020173816472</v>
      </c>
      <c r="O68">
        <v>0</v>
      </c>
      <c r="P68">
        <v>37.298005922227212</v>
      </c>
      <c r="Q68">
        <v>6.632955493333994</v>
      </c>
      <c r="R68">
        <v>12.837341128427818</v>
      </c>
      <c r="S68">
        <v>8.0156542018081733</v>
      </c>
      <c r="T68">
        <v>0</v>
      </c>
      <c r="U68">
        <v>21.481784462221896</v>
      </c>
      <c r="V68">
        <v>5.5894184977922432</v>
      </c>
      <c r="W68">
        <v>10.569054994485532</v>
      </c>
      <c r="X68">
        <v>45.401468993871909</v>
      </c>
      <c r="Y68">
        <v>0</v>
      </c>
      <c r="Z68">
        <v>2.0170012402421205</v>
      </c>
      <c r="AA68">
        <v>1.1670278814443746</v>
      </c>
      <c r="AB68">
        <v>0.83123028960551026</v>
      </c>
      <c r="AC68">
        <v>0</v>
      </c>
      <c r="AD68">
        <v>0</v>
      </c>
      <c r="AE68">
        <v>5.1159249290336062</v>
      </c>
      <c r="AF68">
        <v>2.7554577178042159</v>
      </c>
      <c r="AG68">
        <v>13.314387516593612</v>
      </c>
      <c r="AH68">
        <v>0</v>
      </c>
      <c r="AI68">
        <v>0</v>
      </c>
      <c r="AJ68">
        <v>0</v>
      </c>
      <c r="AK68">
        <v>16.446118821227302</v>
      </c>
      <c r="AL68">
        <v>0</v>
      </c>
      <c r="AM68">
        <v>4.9285000127322069</v>
      </c>
      <c r="AN68">
        <v>0.73502720632435814</v>
      </c>
      <c r="AO68">
        <v>0</v>
      </c>
      <c r="AP68">
        <v>0.23654465706533079</v>
      </c>
      <c r="AQ68">
        <v>19.296056896681275</v>
      </c>
      <c r="AR68">
        <v>4.4169793003548312</v>
      </c>
      <c r="AS68">
        <v>4.8851941381757458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24.161084157618287</v>
      </c>
      <c r="BB68">
        <f t="shared" ref="BB68:BB99" si="1">SUM(B68:AZ68)-BA68</f>
        <v>553.85528324951815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9.3821647696542563</v>
      </c>
      <c r="L69">
        <v>280.88479811757088</v>
      </c>
      <c r="M69">
        <v>27.866214048889535</v>
      </c>
      <c r="N69">
        <v>35.912020173816472</v>
      </c>
      <c r="O69">
        <v>0</v>
      </c>
      <c r="P69">
        <v>37.298005922227212</v>
      </c>
      <c r="Q69">
        <v>6.632955493333994</v>
      </c>
      <c r="R69">
        <v>12.837341128427818</v>
      </c>
      <c r="S69">
        <v>8.0156542018081733</v>
      </c>
      <c r="T69">
        <v>0</v>
      </c>
      <c r="U69">
        <v>21.481784462221896</v>
      </c>
      <c r="V69">
        <v>5.5894184977922432</v>
      </c>
      <c r="W69">
        <v>10.569054994485532</v>
      </c>
      <c r="X69">
        <v>45.401468993871909</v>
      </c>
      <c r="Y69">
        <v>0</v>
      </c>
      <c r="Z69">
        <v>0.47395124859110827</v>
      </c>
      <c r="AA69">
        <v>4.3034159131705279</v>
      </c>
      <c r="AB69">
        <v>4.1062780854727619</v>
      </c>
      <c r="AC69">
        <v>3.0156385149238152</v>
      </c>
      <c r="AD69">
        <v>0</v>
      </c>
      <c r="AE69">
        <v>5.1159249290336062</v>
      </c>
      <c r="AF69">
        <v>2.7554577178042159</v>
      </c>
      <c r="AG69">
        <v>13.314387516593612</v>
      </c>
      <c r="AH69">
        <v>0.88352299989563765</v>
      </c>
      <c r="AI69">
        <v>0</v>
      </c>
      <c r="AJ69">
        <v>0</v>
      </c>
      <c r="AK69">
        <v>16.446118821227302</v>
      </c>
      <c r="AL69">
        <v>0</v>
      </c>
      <c r="AM69">
        <v>4.9285000127322069</v>
      </c>
      <c r="AN69">
        <v>0.73502720632435814</v>
      </c>
      <c r="AO69">
        <v>0</v>
      </c>
      <c r="AP69">
        <v>0.23654465706533079</v>
      </c>
      <c r="AQ69">
        <v>19.296056896681275</v>
      </c>
      <c r="AR69">
        <v>10.532797162596534</v>
      </c>
      <c r="AS69">
        <v>5.7959927902316846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24.821278702555347</v>
      </c>
      <c r="BB69">
        <f t="shared" si="1"/>
        <v>568.9892165738886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9.3821647696542563</v>
      </c>
      <c r="L70">
        <v>341.06362731195725</v>
      </c>
      <c r="M70">
        <v>27.866214048889535</v>
      </c>
      <c r="N70">
        <v>35.912020173816472</v>
      </c>
      <c r="O70">
        <v>0</v>
      </c>
      <c r="P70">
        <v>37.298005922227212</v>
      </c>
      <c r="Q70">
        <v>6.632955493333994</v>
      </c>
      <c r="R70">
        <v>12.837341128427818</v>
      </c>
      <c r="S70">
        <v>8.0156542018081733</v>
      </c>
      <c r="T70">
        <v>0</v>
      </c>
      <c r="U70">
        <v>21.481784462221896</v>
      </c>
      <c r="V70">
        <v>5.5894184977922432</v>
      </c>
      <c r="W70">
        <v>10.569054994485532</v>
      </c>
      <c r="X70">
        <v>45.401468993871909</v>
      </c>
      <c r="Y70">
        <v>0</v>
      </c>
      <c r="Z70">
        <v>2.0170012402421205</v>
      </c>
      <c r="AA70">
        <v>5.4704437946149014</v>
      </c>
      <c r="AB70">
        <v>4.1062780854727619</v>
      </c>
      <c r="AC70">
        <v>3.0156385149238152</v>
      </c>
      <c r="AD70">
        <v>2.4683036944270502</v>
      </c>
      <c r="AE70">
        <v>5.1159249290336062</v>
      </c>
      <c r="AF70">
        <v>2.7554577178042159</v>
      </c>
      <c r="AG70">
        <v>13.314387516593612</v>
      </c>
      <c r="AH70">
        <v>6.1846613128783128</v>
      </c>
      <c r="AI70">
        <v>0</v>
      </c>
      <c r="AJ70">
        <v>0</v>
      </c>
      <c r="AK70">
        <v>16.446118821227302</v>
      </c>
      <c r="AL70">
        <v>0</v>
      </c>
      <c r="AM70">
        <v>4.9285000127322069</v>
      </c>
      <c r="AN70">
        <v>0.73502720632435814</v>
      </c>
      <c r="AO70">
        <v>0</v>
      </c>
      <c r="AP70">
        <v>0.23654465706533079</v>
      </c>
      <c r="AQ70">
        <v>19.296056896681275</v>
      </c>
      <c r="AR70">
        <v>10.532797162596534</v>
      </c>
      <c r="AS70">
        <v>5.7959927902316846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27.774797693885802</v>
      </c>
      <c r="BB70">
        <f t="shared" si="1"/>
        <v>636.69404665744969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9.3822483237905026</v>
      </c>
      <c r="L71">
        <v>341.0675033038172</v>
      </c>
      <c r="M71">
        <v>27.866214048889535</v>
      </c>
      <c r="N71">
        <v>35.912020173816472</v>
      </c>
      <c r="O71">
        <v>0</v>
      </c>
      <c r="P71">
        <v>37.298005922227212</v>
      </c>
      <c r="Q71">
        <v>6.632955493333994</v>
      </c>
      <c r="R71">
        <v>12.837341128427818</v>
      </c>
      <c r="S71">
        <v>8.0156542018081733</v>
      </c>
      <c r="T71">
        <v>0</v>
      </c>
      <c r="U71">
        <v>21.481784462221896</v>
      </c>
      <c r="V71">
        <v>5.5894184977922432</v>
      </c>
      <c r="W71">
        <v>10.569054994485532</v>
      </c>
      <c r="X71">
        <v>45.401468993871909</v>
      </c>
      <c r="Y71">
        <v>0</v>
      </c>
      <c r="Z71">
        <v>2.0170012402421205</v>
      </c>
      <c r="AA71">
        <v>5.4704437946149014</v>
      </c>
      <c r="AB71">
        <v>4.1062780854727619</v>
      </c>
      <c r="AC71">
        <v>3.0156385149238152</v>
      </c>
      <c r="AD71">
        <v>5.6770989355040697</v>
      </c>
      <c r="AE71">
        <v>5.1159249290336062</v>
      </c>
      <c r="AF71">
        <v>2.7554577178042159</v>
      </c>
      <c r="AG71">
        <v>13.314387516593612</v>
      </c>
      <c r="AH71">
        <v>12.958338377165516</v>
      </c>
      <c r="AI71">
        <v>0</v>
      </c>
      <c r="AJ71">
        <v>0</v>
      </c>
      <c r="AK71">
        <v>16.446118821227302</v>
      </c>
      <c r="AL71">
        <v>0</v>
      </c>
      <c r="AM71">
        <v>4.9285000127322069</v>
      </c>
      <c r="AN71">
        <v>0.73502720632435814</v>
      </c>
      <c r="AO71">
        <v>0</v>
      </c>
      <c r="AP71">
        <v>0.23654465706533079</v>
      </c>
      <c r="AQ71">
        <v>19.296056896681275</v>
      </c>
      <c r="AR71">
        <v>10.532797162596534</v>
      </c>
      <c r="AS71">
        <v>5.7959927902316846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28.192230545272658</v>
      </c>
      <c r="BB71">
        <f t="shared" si="1"/>
        <v>646.26304565742339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9.3822153278718456</v>
      </c>
      <c r="L72">
        <v>341.0675033038172</v>
      </c>
      <c r="M72">
        <v>27.866214048889535</v>
      </c>
      <c r="N72">
        <v>35.912020173816472</v>
      </c>
      <c r="O72">
        <v>0</v>
      </c>
      <c r="P72">
        <v>37.298005922227212</v>
      </c>
      <c r="Q72">
        <v>6.632955493333994</v>
      </c>
      <c r="R72">
        <v>12.837341128427818</v>
      </c>
      <c r="S72">
        <v>8.0156542018081733</v>
      </c>
      <c r="T72">
        <v>0</v>
      </c>
      <c r="U72">
        <v>21.481784462221896</v>
      </c>
      <c r="V72">
        <v>5.5894184977922432</v>
      </c>
      <c r="W72">
        <v>10.569054994485532</v>
      </c>
      <c r="X72">
        <v>45.401468993871909</v>
      </c>
      <c r="Y72">
        <v>0</v>
      </c>
      <c r="Z72">
        <v>2.3697562429555417</v>
      </c>
      <c r="AA72">
        <v>8.6476776581089538</v>
      </c>
      <c r="AB72">
        <v>4.1062780854727619</v>
      </c>
      <c r="AC72">
        <v>3.0156385149238152</v>
      </c>
      <c r="AD72">
        <v>8.5156480901690674</v>
      </c>
      <c r="AE72">
        <v>10.231850170945522</v>
      </c>
      <c r="AF72">
        <v>5.5109154356084318</v>
      </c>
      <c r="AG72">
        <v>13.314387516593612</v>
      </c>
      <c r="AH72">
        <v>21.823019696827384</v>
      </c>
      <c r="AI72">
        <v>0</v>
      </c>
      <c r="AJ72">
        <v>0</v>
      </c>
      <c r="AK72">
        <v>16.446118821227302</v>
      </c>
      <c r="AL72">
        <v>0</v>
      </c>
      <c r="AM72">
        <v>4.9285000127322069</v>
      </c>
      <c r="AN72">
        <v>0.73502720632435814</v>
      </c>
      <c r="AO72">
        <v>0</v>
      </c>
      <c r="AP72">
        <v>0.23654465706533079</v>
      </c>
      <c r="AQ72">
        <v>19.296056896681275</v>
      </c>
      <c r="AR72">
        <v>10.532797162596534</v>
      </c>
      <c r="AS72">
        <v>5.7959927902316846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29.15800154219373</v>
      </c>
      <c r="BB72">
        <f t="shared" si="1"/>
        <v>668.40184396483414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9.3822186364357094</v>
      </c>
      <c r="L73">
        <v>341.0675033038172</v>
      </c>
      <c r="M73">
        <v>27.866214048889535</v>
      </c>
      <c r="N73">
        <v>35.912020173816472</v>
      </c>
      <c r="O73">
        <v>0</v>
      </c>
      <c r="P73">
        <v>37.298005922227212</v>
      </c>
      <c r="Q73">
        <v>6.632955493333994</v>
      </c>
      <c r="R73">
        <v>12.837341128427818</v>
      </c>
      <c r="S73">
        <v>8.0156542018081733</v>
      </c>
      <c r="T73">
        <v>0</v>
      </c>
      <c r="U73">
        <v>21.481784462221896</v>
      </c>
      <c r="V73">
        <v>5.5894184977922432</v>
      </c>
      <c r="W73">
        <v>10.569054994485532</v>
      </c>
      <c r="X73">
        <v>45.401468993871909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8.5725350523898971</v>
      </c>
      <c r="AG73">
        <v>13.314387516593612</v>
      </c>
      <c r="AH73">
        <v>29.097359491233558</v>
      </c>
      <c r="AI73">
        <v>0</v>
      </c>
      <c r="AJ73">
        <v>0</v>
      </c>
      <c r="AK73">
        <v>16.446118821227302</v>
      </c>
      <c r="AL73">
        <v>0</v>
      </c>
      <c r="AM73">
        <v>4.9285000127322069</v>
      </c>
      <c r="AN73">
        <v>0.73502720632435814</v>
      </c>
      <c r="AO73">
        <v>0</v>
      </c>
      <c r="AP73">
        <v>0.23654465706533079</v>
      </c>
      <c r="AQ73">
        <v>19.296056896681275</v>
      </c>
      <c r="AR73">
        <v>6.115817542058025</v>
      </c>
      <c r="AS73">
        <v>5.7959927902316846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30.073287023052416</v>
      </c>
      <c r="BB73">
        <f t="shared" si="1"/>
        <v>689.38334032269961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9.382309141791966</v>
      </c>
      <c r="L74">
        <v>387.53907025079297</v>
      </c>
      <c r="M74">
        <v>27.866214048889535</v>
      </c>
      <c r="N74">
        <v>35.912020173816472</v>
      </c>
      <c r="O74">
        <v>0</v>
      </c>
      <c r="P74">
        <v>37.298005922227212</v>
      </c>
      <c r="Q74">
        <v>6.632955493333994</v>
      </c>
      <c r="R74">
        <v>12.837341128427818</v>
      </c>
      <c r="S74">
        <v>8.0156542018081733</v>
      </c>
      <c r="T74">
        <v>0</v>
      </c>
      <c r="U74">
        <v>21.481784462221896</v>
      </c>
      <c r="V74">
        <v>5.5894184977922432</v>
      </c>
      <c r="W74">
        <v>10.569054994485532</v>
      </c>
      <c r="X74">
        <v>45.401468993871909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8.5156480901690674</v>
      </c>
      <c r="AE74">
        <v>15.400533266958879</v>
      </c>
      <c r="AF74">
        <v>8.5725350523898971</v>
      </c>
      <c r="AG74">
        <v>13.314387516593612</v>
      </c>
      <c r="AH74">
        <v>36.371699285639743</v>
      </c>
      <c r="AI74">
        <v>0</v>
      </c>
      <c r="AJ74">
        <v>0</v>
      </c>
      <c r="AK74">
        <v>16.446118821227302</v>
      </c>
      <c r="AL74">
        <v>0</v>
      </c>
      <c r="AM74">
        <v>4.9285000127322069</v>
      </c>
      <c r="AN74">
        <v>0.73502720632435814</v>
      </c>
      <c r="AO74">
        <v>0</v>
      </c>
      <c r="AP74">
        <v>0.23654465706533079</v>
      </c>
      <c r="AQ74">
        <v>19.296056896681275</v>
      </c>
      <c r="AR74">
        <v>6.115817542058025</v>
      </c>
      <c r="AS74">
        <v>5.7959927902316846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32.319869707966063</v>
      </c>
      <c r="BB74">
        <f t="shared" si="1"/>
        <v>740.88275488452427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9.382309141791966</v>
      </c>
      <c r="L75">
        <v>387.53907025079297</v>
      </c>
      <c r="M75">
        <v>27.866214048889535</v>
      </c>
      <c r="N75">
        <v>35.912020173816472</v>
      </c>
      <c r="O75">
        <v>0</v>
      </c>
      <c r="P75">
        <v>37.298005922227212</v>
      </c>
      <c r="Q75">
        <v>6.632955493333994</v>
      </c>
      <c r="R75">
        <v>12.837341128427818</v>
      </c>
      <c r="S75">
        <v>8.0156542018081733</v>
      </c>
      <c r="T75">
        <v>0</v>
      </c>
      <c r="U75">
        <v>21.481784462221896</v>
      </c>
      <c r="V75">
        <v>5.5894184977922432</v>
      </c>
      <c r="W75">
        <v>10.569054994485532</v>
      </c>
      <c r="X75">
        <v>45.401468993871909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8.5156480901690674</v>
      </c>
      <c r="AE75">
        <v>15.400533266958879</v>
      </c>
      <c r="AF75">
        <v>8.5725350523898971</v>
      </c>
      <c r="AG75">
        <v>13.314387516593612</v>
      </c>
      <c r="AH75">
        <v>36.371699285639743</v>
      </c>
      <c r="AI75">
        <v>0</v>
      </c>
      <c r="AJ75">
        <v>0</v>
      </c>
      <c r="AK75">
        <v>16.446118821227302</v>
      </c>
      <c r="AL75">
        <v>0</v>
      </c>
      <c r="AM75">
        <v>4.9285000127322069</v>
      </c>
      <c r="AN75">
        <v>0.75436908140262982</v>
      </c>
      <c r="AO75">
        <v>0</v>
      </c>
      <c r="AP75">
        <v>0.23654465706533079</v>
      </c>
      <c r="AQ75">
        <v>19.296056896681275</v>
      </c>
      <c r="AR75">
        <v>6.115817542058025</v>
      </c>
      <c r="AS75">
        <v>5.7959927902316846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32.320678198344332</v>
      </c>
      <c r="BB75">
        <f t="shared" si="1"/>
        <v>740.90128826922421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9.382309141791966</v>
      </c>
      <c r="L76">
        <v>387.53907025079297</v>
      </c>
      <c r="M76">
        <v>27.866214048889535</v>
      </c>
      <c r="N76">
        <v>35.912020173816472</v>
      </c>
      <c r="O76">
        <v>0</v>
      </c>
      <c r="P76">
        <v>37.298005922227212</v>
      </c>
      <c r="Q76">
        <v>6.632955493333994</v>
      </c>
      <c r="R76">
        <v>12.837341128427818</v>
      </c>
      <c r="S76">
        <v>8.0156542018081733</v>
      </c>
      <c r="T76">
        <v>0</v>
      </c>
      <c r="U76">
        <v>21.481784462221896</v>
      </c>
      <c r="V76">
        <v>5.5894184977922432</v>
      </c>
      <c r="W76">
        <v>10.569054994485532</v>
      </c>
      <c r="X76">
        <v>45.401468993871909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8.5156480901690674</v>
      </c>
      <c r="AE76">
        <v>15.400533266958879</v>
      </c>
      <c r="AF76">
        <v>8.5725350523898971</v>
      </c>
      <c r="AG76">
        <v>13.314387516593612</v>
      </c>
      <c r="AH76">
        <v>36.371699285639743</v>
      </c>
      <c r="AI76">
        <v>0</v>
      </c>
      <c r="AJ76">
        <v>0</v>
      </c>
      <c r="AK76">
        <v>16.446118821227302</v>
      </c>
      <c r="AL76">
        <v>0</v>
      </c>
      <c r="AM76">
        <v>4.9285000127322069</v>
      </c>
      <c r="AN76">
        <v>0.75436908140262982</v>
      </c>
      <c r="AO76">
        <v>0</v>
      </c>
      <c r="AP76">
        <v>0.23654465706533079</v>
      </c>
      <c r="AQ76">
        <v>19.296056896681275</v>
      </c>
      <c r="AR76">
        <v>6.115817542058025</v>
      </c>
      <c r="AS76">
        <v>5.7959927902316846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32.320678198344332</v>
      </c>
      <c r="BB76">
        <f t="shared" si="1"/>
        <v>740.90128826922421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9.382309141791966</v>
      </c>
      <c r="L77">
        <v>387.53907025079297</v>
      </c>
      <c r="M77">
        <v>27.866214048889535</v>
      </c>
      <c r="N77">
        <v>35.912020173816472</v>
      </c>
      <c r="O77">
        <v>0</v>
      </c>
      <c r="P77">
        <v>37.298005922227212</v>
      </c>
      <c r="Q77">
        <v>6.632955493333994</v>
      </c>
      <c r="R77">
        <v>12.837341128427818</v>
      </c>
      <c r="S77">
        <v>8.0156542018081733</v>
      </c>
      <c r="T77">
        <v>0</v>
      </c>
      <c r="U77">
        <v>21.481784462221896</v>
      </c>
      <c r="V77">
        <v>5.5894184977922432</v>
      </c>
      <c r="W77">
        <v>10.569054994485532</v>
      </c>
      <c r="X77">
        <v>45.401468993871909</v>
      </c>
      <c r="Y77">
        <v>0</v>
      </c>
      <c r="Z77">
        <v>6.051003400542684</v>
      </c>
      <c r="AA77">
        <v>8.6476776581089538</v>
      </c>
      <c r="AB77">
        <v>8.2125558594239187</v>
      </c>
      <c r="AC77">
        <v>6.0372292268837402</v>
      </c>
      <c r="AD77">
        <v>8.5156480901690674</v>
      </c>
      <c r="AE77">
        <v>15.400533266958879</v>
      </c>
      <c r="AF77">
        <v>8.5725350523898971</v>
      </c>
      <c r="AG77">
        <v>13.314387516593612</v>
      </c>
      <c r="AH77">
        <v>36.371699285639743</v>
      </c>
      <c r="AI77">
        <v>0</v>
      </c>
      <c r="AJ77">
        <v>0</v>
      </c>
      <c r="AK77">
        <v>16.446118821227302</v>
      </c>
      <c r="AL77">
        <v>0</v>
      </c>
      <c r="AM77">
        <v>4.9285000127322069</v>
      </c>
      <c r="AN77">
        <v>0.75436908140262982</v>
      </c>
      <c r="AO77">
        <v>0</v>
      </c>
      <c r="AP77">
        <v>0.23654465706533079</v>
      </c>
      <c r="AQ77">
        <v>19.296056896681275</v>
      </c>
      <c r="AR77">
        <v>8.1544234961385929</v>
      </c>
      <c r="AS77">
        <v>6.2099925268211233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32.42319711621434</v>
      </c>
      <c r="BB77">
        <f t="shared" si="1"/>
        <v>743.25137504202416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9.382309141791966</v>
      </c>
      <c r="L78">
        <v>387.53907025079297</v>
      </c>
      <c r="M78">
        <v>27.866214048889535</v>
      </c>
      <c r="N78">
        <v>35.912020173816472</v>
      </c>
      <c r="O78">
        <v>0</v>
      </c>
      <c r="P78">
        <v>37.298005922227212</v>
      </c>
      <c r="Q78">
        <v>6.632955493333994</v>
      </c>
      <c r="R78">
        <v>12.837341128427818</v>
      </c>
      <c r="S78">
        <v>8.0156542018081733</v>
      </c>
      <c r="T78">
        <v>0</v>
      </c>
      <c r="U78">
        <v>21.481784462221896</v>
      </c>
      <c r="V78">
        <v>5.5894184977922432</v>
      </c>
      <c r="W78">
        <v>10.569054994485532</v>
      </c>
      <c r="X78">
        <v>45.401468993871909</v>
      </c>
      <c r="Y78">
        <v>0</v>
      </c>
      <c r="Z78">
        <v>6.051003400542684</v>
      </c>
      <c r="AA78">
        <v>8.6476776581089538</v>
      </c>
      <c r="AB78">
        <v>8.2125558594239187</v>
      </c>
      <c r="AC78">
        <v>6.0372292268837402</v>
      </c>
      <c r="AD78">
        <v>8.5156480901690674</v>
      </c>
      <c r="AE78">
        <v>15.400533266958879</v>
      </c>
      <c r="AF78">
        <v>8.5725350523898971</v>
      </c>
      <c r="AG78">
        <v>13.314387516593612</v>
      </c>
      <c r="AH78">
        <v>36.371699285639743</v>
      </c>
      <c r="AI78">
        <v>0</v>
      </c>
      <c r="AJ78">
        <v>0</v>
      </c>
      <c r="AK78">
        <v>16.446118821227302</v>
      </c>
      <c r="AL78">
        <v>0</v>
      </c>
      <c r="AM78">
        <v>4.9285000127322069</v>
      </c>
      <c r="AN78">
        <v>0.75436908140262982</v>
      </c>
      <c r="AO78">
        <v>0</v>
      </c>
      <c r="AP78">
        <v>0.23654465706533079</v>
      </c>
      <c r="AQ78">
        <v>19.296056896681275</v>
      </c>
      <c r="AR78">
        <v>8.1544234961385929</v>
      </c>
      <c r="AS78">
        <v>6.2099925268211233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32.42319711621434</v>
      </c>
      <c r="BB78">
        <f t="shared" si="1"/>
        <v>743.25137504202416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9.382309141791966</v>
      </c>
      <c r="L79">
        <v>387.53907025079297</v>
      </c>
      <c r="M79">
        <v>27.866214048889535</v>
      </c>
      <c r="N79">
        <v>35.912020173816472</v>
      </c>
      <c r="O79">
        <v>0</v>
      </c>
      <c r="P79">
        <v>37.298005922227212</v>
      </c>
      <c r="Q79">
        <v>6.632955493333994</v>
      </c>
      <c r="R79">
        <v>12.837341128427818</v>
      </c>
      <c r="S79">
        <v>8.0156542018081733</v>
      </c>
      <c r="T79">
        <v>0</v>
      </c>
      <c r="U79">
        <v>21.481784462221896</v>
      </c>
      <c r="V79">
        <v>5.5894184977922432</v>
      </c>
      <c r="W79">
        <v>10.569054994485532</v>
      </c>
      <c r="X79">
        <v>45.401468993871909</v>
      </c>
      <c r="Y79">
        <v>0</v>
      </c>
      <c r="Z79">
        <v>2.3697562429555417</v>
      </c>
      <c r="AA79">
        <v>5.4704437946149014</v>
      </c>
      <c r="AB79">
        <v>8.2125558594239187</v>
      </c>
      <c r="AC79">
        <v>3.0156385149238152</v>
      </c>
      <c r="AD79">
        <v>5.6770989355040697</v>
      </c>
      <c r="AE79">
        <v>10.231850170945522</v>
      </c>
      <c r="AF79">
        <v>8.2663728399081595</v>
      </c>
      <c r="AG79">
        <v>13.314387516593612</v>
      </c>
      <c r="AH79">
        <v>29.097359491233558</v>
      </c>
      <c r="AI79">
        <v>0</v>
      </c>
      <c r="AJ79">
        <v>0</v>
      </c>
      <c r="AK79">
        <v>16.446118821227302</v>
      </c>
      <c r="AL79">
        <v>0</v>
      </c>
      <c r="AM79">
        <v>4.9285000127322069</v>
      </c>
      <c r="AN79">
        <v>0.75436908140262982</v>
      </c>
      <c r="AO79">
        <v>0</v>
      </c>
      <c r="AP79">
        <v>0.23654465706533079</v>
      </c>
      <c r="AQ79">
        <v>19.296056896681275</v>
      </c>
      <c r="AR79">
        <v>8.1544234961385929</v>
      </c>
      <c r="AS79">
        <v>6.2099925268211233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31.358642825806939</v>
      </c>
      <c r="BB79">
        <f t="shared" si="1"/>
        <v>718.84812334182448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9.382309141791966</v>
      </c>
      <c r="L80">
        <v>387.53907025079297</v>
      </c>
      <c r="M80">
        <v>27.866214048889535</v>
      </c>
      <c r="N80">
        <v>35.912020173816472</v>
      </c>
      <c r="O80">
        <v>0</v>
      </c>
      <c r="P80">
        <v>37.298005922227212</v>
      </c>
      <c r="Q80">
        <v>6.632955493333994</v>
      </c>
      <c r="R80">
        <v>12.837341128427818</v>
      </c>
      <c r="S80">
        <v>8.0156542018081733</v>
      </c>
      <c r="T80">
        <v>0</v>
      </c>
      <c r="U80">
        <v>21.481784462221896</v>
      </c>
      <c r="V80">
        <v>5.5894184977922432</v>
      </c>
      <c r="W80">
        <v>10.569054994485532</v>
      </c>
      <c r="X80">
        <v>45.401468993871909</v>
      </c>
      <c r="Y80">
        <v>0</v>
      </c>
      <c r="Z80">
        <v>2.0170012402421205</v>
      </c>
      <c r="AA80">
        <v>4.3150859678563966</v>
      </c>
      <c r="AB80">
        <v>4.1062780854727619</v>
      </c>
      <c r="AC80">
        <v>3.0156385149238152</v>
      </c>
      <c r="AD80">
        <v>2.6739959298685037</v>
      </c>
      <c r="AE80">
        <v>8.7929963335420585</v>
      </c>
      <c r="AF80">
        <v>8.2663728399081595</v>
      </c>
      <c r="AG80">
        <v>13.314387516593612</v>
      </c>
      <c r="AH80">
        <v>21.823019696827384</v>
      </c>
      <c r="AI80">
        <v>0</v>
      </c>
      <c r="AJ80">
        <v>0</v>
      </c>
      <c r="AK80">
        <v>16.446118821227302</v>
      </c>
      <c r="AL80">
        <v>0</v>
      </c>
      <c r="AM80">
        <v>4.9285000127322069</v>
      </c>
      <c r="AN80">
        <v>0.75436908140262982</v>
      </c>
      <c r="AO80">
        <v>0</v>
      </c>
      <c r="AP80">
        <v>0.23654465706533079</v>
      </c>
      <c r="AQ80">
        <v>19.296056896681275</v>
      </c>
      <c r="AR80">
        <v>8.1544234961385929</v>
      </c>
      <c r="AS80">
        <v>6.2099925268211233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30.634220099138645</v>
      </c>
      <c r="BB80">
        <f t="shared" si="1"/>
        <v>702.24185882762458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9.382309141791966</v>
      </c>
      <c r="L81">
        <v>387.53907025079297</v>
      </c>
      <c r="M81">
        <v>27.866214048889535</v>
      </c>
      <c r="N81">
        <v>35.912020173816472</v>
      </c>
      <c r="O81">
        <v>0</v>
      </c>
      <c r="P81">
        <v>37.298005922227212</v>
      </c>
      <c r="Q81">
        <v>6.632955493333994</v>
      </c>
      <c r="R81">
        <v>12.837341128427818</v>
      </c>
      <c r="S81">
        <v>8.0156542018081733</v>
      </c>
      <c r="T81">
        <v>0</v>
      </c>
      <c r="U81">
        <v>21.481784462221896</v>
      </c>
      <c r="V81">
        <v>5.5894184977922432</v>
      </c>
      <c r="W81">
        <v>10.569054994485532</v>
      </c>
      <c r="X81">
        <v>45.401468993871909</v>
      </c>
      <c r="Y81">
        <v>0</v>
      </c>
      <c r="Z81">
        <v>2.0170012402421205</v>
      </c>
      <c r="AA81">
        <v>4.3150859678563966</v>
      </c>
      <c r="AB81">
        <v>4.1062780854727619</v>
      </c>
      <c r="AC81">
        <v>3.0156385149238152</v>
      </c>
      <c r="AD81">
        <v>2.6739959298685037</v>
      </c>
      <c r="AE81">
        <v>5.1159249290336062</v>
      </c>
      <c r="AF81">
        <v>8.2663728399081595</v>
      </c>
      <c r="AG81">
        <v>13.314387516593612</v>
      </c>
      <c r="AH81">
        <v>14.548679902421206</v>
      </c>
      <c r="AI81">
        <v>0</v>
      </c>
      <c r="AJ81">
        <v>0</v>
      </c>
      <c r="AK81">
        <v>16.446118821227302</v>
      </c>
      <c r="AL81">
        <v>0</v>
      </c>
      <c r="AM81">
        <v>4.9285000127322069</v>
      </c>
      <c r="AN81">
        <v>0.75436908140262982</v>
      </c>
      <c r="AO81">
        <v>0</v>
      </c>
      <c r="AP81">
        <v>0.23654465706533079</v>
      </c>
      <c r="AQ81">
        <v>19.296056896681275</v>
      </c>
      <c r="AR81">
        <v>11.552099979544979</v>
      </c>
      <c r="AS81">
        <v>7.0379913596326444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30.353084339241931</v>
      </c>
      <c r="BB81">
        <f t="shared" si="1"/>
        <v>695.79725870482446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9.382309141791966</v>
      </c>
      <c r="L82">
        <v>387.53907025079297</v>
      </c>
      <c r="M82">
        <v>27.866214048889535</v>
      </c>
      <c r="N82">
        <v>35.912020173816472</v>
      </c>
      <c r="O82">
        <v>0</v>
      </c>
      <c r="P82">
        <v>37.298005922227212</v>
      </c>
      <c r="Q82">
        <v>6.632955493333994</v>
      </c>
      <c r="R82">
        <v>12.837341128427818</v>
      </c>
      <c r="S82">
        <v>8.0156542018081733</v>
      </c>
      <c r="T82">
        <v>0</v>
      </c>
      <c r="U82">
        <v>21.481784462221896</v>
      </c>
      <c r="V82">
        <v>5.5894184977922432</v>
      </c>
      <c r="W82">
        <v>10.569054994485532</v>
      </c>
      <c r="X82">
        <v>45.401468993871909</v>
      </c>
      <c r="Y82">
        <v>0</v>
      </c>
      <c r="Z82">
        <v>2.0170012402421205</v>
      </c>
      <c r="AA82">
        <v>1.1670278814443746</v>
      </c>
      <c r="AB82">
        <v>4.1062780854727619</v>
      </c>
      <c r="AC82">
        <v>3.0156385149238152</v>
      </c>
      <c r="AD82">
        <v>2.6739959298685037</v>
      </c>
      <c r="AE82">
        <v>5.1159249290336062</v>
      </c>
      <c r="AF82">
        <v>8.2663728399081595</v>
      </c>
      <c r="AG82">
        <v>13.314387516593612</v>
      </c>
      <c r="AH82">
        <v>6.5675215826549778</v>
      </c>
      <c r="AI82">
        <v>0</v>
      </c>
      <c r="AJ82">
        <v>0</v>
      </c>
      <c r="AK82">
        <v>16.446118821227302</v>
      </c>
      <c r="AL82">
        <v>0</v>
      </c>
      <c r="AM82">
        <v>4.9285000127322069</v>
      </c>
      <c r="AN82">
        <v>0.75436908140262982</v>
      </c>
      <c r="AO82">
        <v>0</v>
      </c>
      <c r="AP82">
        <v>0.23654465706533079</v>
      </c>
      <c r="AQ82">
        <v>19.296056896681275</v>
      </c>
      <c r="AR82">
        <v>11.552099979544979</v>
      </c>
      <c r="AS82">
        <v>7.0379913596326444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29.887883093463678</v>
      </c>
      <c r="BB82">
        <f t="shared" si="1"/>
        <v>685.13324354442454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9.3821966222651074</v>
      </c>
      <c r="L83">
        <v>387.53907025079297</v>
      </c>
      <c r="M83">
        <v>27.866214048889535</v>
      </c>
      <c r="N83">
        <v>35.912020173816472</v>
      </c>
      <c r="O83">
        <v>0</v>
      </c>
      <c r="P83">
        <v>37.298005922227212</v>
      </c>
      <c r="Q83">
        <v>6.632955493333994</v>
      </c>
      <c r="R83">
        <v>12.837341128427818</v>
      </c>
      <c r="S83">
        <v>8.0156542018081733</v>
      </c>
      <c r="T83">
        <v>0</v>
      </c>
      <c r="U83">
        <v>21.481784462221896</v>
      </c>
      <c r="V83">
        <v>5.5894184977922432</v>
      </c>
      <c r="W83">
        <v>10.569054994485532</v>
      </c>
      <c r="X83">
        <v>45.401468993871909</v>
      </c>
      <c r="Y83">
        <v>0</v>
      </c>
      <c r="Z83">
        <v>2.0170012402421205</v>
      </c>
      <c r="AA83">
        <v>1.1670278814443746</v>
      </c>
      <c r="AB83">
        <v>4.1062780854727619</v>
      </c>
      <c r="AC83">
        <v>3.0156385149238152</v>
      </c>
      <c r="AD83">
        <v>2.6739959298685037</v>
      </c>
      <c r="AE83">
        <v>4.3964981667710292</v>
      </c>
      <c r="AF83">
        <v>8.2663728399081595</v>
      </c>
      <c r="AG83">
        <v>13.314387516593612</v>
      </c>
      <c r="AH83">
        <v>0</v>
      </c>
      <c r="AI83">
        <v>0</v>
      </c>
      <c r="AJ83">
        <v>0</v>
      </c>
      <c r="AK83">
        <v>16.446118821227302</v>
      </c>
      <c r="AL83">
        <v>0</v>
      </c>
      <c r="AM83">
        <v>4.9285000127322069</v>
      </c>
      <c r="AN83">
        <v>0.75436908140262982</v>
      </c>
      <c r="AO83">
        <v>0</v>
      </c>
      <c r="AP83">
        <v>0.23654465706533079</v>
      </c>
      <c r="AQ83">
        <v>19.296056896681275</v>
      </c>
      <c r="AR83">
        <v>6.115817542058025</v>
      </c>
      <c r="AS83">
        <v>7.0379913596326444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29.356047343442938</v>
      </c>
      <c r="BB83">
        <f t="shared" si="1"/>
        <v>672.94173599251394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9.3821966222651074</v>
      </c>
      <c r="L84">
        <v>387.53907025079297</v>
      </c>
      <c r="M84">
        <v>27.866214048889535</v>
      </c>
      <c r="N84">
        <v>35.912020173816472</v>
      </c>
      <c r="O84">
        <v>0</v>
      </c>
      <c r="P84">
        <v>37.298005922227212</v>
      </c>
      <c r="Q84">
        <v>6.632955493333994</v>
      </c>
      <c r="R84">
        <v>12.837341128427818</v>
      </c>
      <c r="S84">
        <v>8.0156542018081733</v>
      </c>
      <c r="T84">
        <v>0</v>
      </c>
      <c r="U84">
        <v>21.481784462221896</v>
      </c>
      <c r="V84">
        <v>5.5894184977922432</v>
      </c>
      <c r="W84">
        <v>10.569054994485532</v>
      </c>
      <c r="X84">
        <v>45.401468993871909</v>
      </c>
      <c r="Y84">
        <v>0</v>
      </c>
      <c r="Z84">
        <v>2.0170012402421205</v>
      </c>
      <c r="AA84">
        <v>0</v>
      </c>
      <c r="AB84">
        <v>1.2468455901690669</v>
      </c>
      <c r="AC84">
        <v>3.0156385149238152</v>
      </c>
      <c r="AD84">
        <v>2.6739959298685037</v>
      </c>
      <c r="AE84">
        <v>4.3964981667710292</v>
      </c>
      <c r="AF84">
        <v>8.2663728399081595</v>
      </c>
      <c r="AG84">
        <v>13.314387516593612</v>
      </c>
      <c r="AH84">
        <v>0</v>
      </c>
      <c r="AI84">
        <v>0</v>
      </c>
      <c r="AJ84">
        <v>0</v>
      </c>
      <c r="AK84">
        <v>16.446118821227302</v>
      </c>
      <c r="AL84">
        <v>0</v>
      </c>
      <c r="AM84">
        <v>4.9285000127322069</v>
      </c>
      <c r="AN84">
        <v>0.75436908140262982</v>
      </c>
      <c r="AO84">
        <v>0</v>
      </c>
      <c r="AP84">
        <v>0.23654465706533079</v>
      </c>
      <c r="AQ84">
        <v>19.296056896681275</v>
      </c>
      <c r="AR84">
        <v>6.115817542058025</v>
      </c>
      <c r="AS84">
        <v>7.0379913596326444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29.187741299694871</v>
      </c>
      <c r="BB84">
        <f t="shared" si="1"/>
        <v>669.08358165951392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9.3821966222651074</v>
      </c>
      <c r="L85">
        <v>331.03643554147624</v>
      </c>
      <c r="M85">
        <v>27.866214048889535</v>
      </c>
      <c r="N85">
        <v>35.912020173816472</v>
      </c>
      <c r="O85">
        <v>0</v>
      </c>
      <c r="P85">
        <v>37.298005922227212</v>
      </c>
      <c r="Q85">
        <v>6.632955493333994</v>
      </c>
      <c r="R85">
        <v>12.837341128427818</v>
      </c>
      <c r="S85">
        <v>8.0156542018081733</v>
      </c>
      <c r="T85">
        <v>0</v>
      </c>
      <c r="U85">
        <v>21.481784462221896</v>
      </c>
      <c r="V85">
        <v>5.5894184977922432</v>
      </c>
      <c r="W85">
        <v>10.569054994485532</v>
      </c>
      <c r="X85">
        <v>45.401468993871909</v>
      </c>
      <c r="Y85">
        <v>0</v>
      </c>
      <c r="Z85">
        <v>2.0170012402421205</v>
      </c>
      <c r="AA85">
        <v>0</v>
      </c>
      <c r="AB85">
        <v>0</v>
      </c>
      <c r="AC85">
        <v>3.0156385149238152</v>
      </c>
      <c r="AD85">
        <v>2.6739959298685037</v>
      </c>
      <c r="AE85">
        <v>4.3964981667710292</v>
      </c>
      <c r="AF85">
        <v>8.2663728399081595</v>
      </c>
      <c r="AG85">
        <v>13.314387516593612</v>
      </c>
      <c r="AH85">
        <v>0</v>
      </c>
      <c r="AI85">
        <v>0</v>
      </c>
      <c r="AJ85">
        <v>0</v>
      </c>
      <c r="AK85">
        <v>16.446118821227302</v>
      </c>
      <c r="AL85">
        <v>0</v>
      </c>
      <c r="AM85">
        <v>4.9285000127322069</v>
      </c>
      <c r="AN85">
        <v>0.75436908140262982</v>
      </c>
      <c r="AO85">
        <v>0</v>
      </c>
      <c r="AP85">
        <v>1.7346616723022334</v>
      </c>
      <c r="AQ85">
        <v>19.296056896681275</v>
      </c>
      <c r="AR85">
        <v>11.552099979544979</v>
      </c>
      <c r="AS85">
        <v>7.0379913596326444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27.063670920300211</v>
      </c>
      <c r="BB85">
        <f t="shared" si="1"/>
        <v>620.39257119214653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9.3821966222651074</v>
      </c>
      <c r="L86">
        <v>331.03643554147624</v>
      </c>
      <c r="M86">
        <v>27.866214048889535</v>
      </c>
      <c r="N86">
        <v>35.912020173816472</v>
      </c>
      <c r="O86">
        <v>0</v>
      </c>
      <c r="P86">
        <v>37.298005922227212</v>
      </c>
      <c r="Q86">
        <v>6.632955493333994</v>
      </c>
      <c r="R86">
        <v>12.837341128427818</v>
      </c>
      <c r="S86">
        <v>8.0156542018081733</v>
      </c>
      <c r="T86">
        <v>0</v>
      </c>
      <c r="U86">
        <v>21.481784462221896</v>
      </c>
      <c r="V86">
        <v>5.5894184977922432</v>
      </c>
      <c r="W86">
        <v>10.569054994485532</v>
      </c>
      <c r="X86">
        <v>45.401468993871909</v>
      </c>
      <c r="Y86">
        <v>0</v>
      </c>
      <c r="Z86">
        <v>2.0170012402421205</v>
      </c>
      <c r="AA86">
        <v>0</v>
      </c>
      <c r="AB86">
        <v>0</v>
      </c>
      <c r="AC86">
        <v>3.0156385149238152</v>
      </c>
      <c r="AD86">
        <v>2.6739959298685037</v>
      </c>
      <c r="AE86">
        <v>4.3964981667710292</v>
      </c>
      <c r="AF86">
        <v>8.2663728399081595</v>
      </c>
      <c r="AG86">
        <v>13.314387516593612</v>
      </c>
      <c r="AH86">
        <v>0</v>
      </c>
      <c r="AI86">
        <v>0</v>
      </c>
      <c r="AJ86">
        <v>0</v>
      </c>
      <c r="AK86">
        <v>16.446118821227302</v>
      </c>
      <c r="AL86">
        <v>0</v>
      </c>
      <c r="AM86">
        <v>4.9285000127322069</v>
      </c>
      <c r="AN86">
        <v>0.75436908140262982</v>
      </c>
      <c r="AO86">
        <v>0</v>
      </c>
      <c r="AP86">
        <v>1.7346616723022334</v>
      </c>
      <c r="AQ86">
        <v>19.296056896681275</v>
      </c>
      <c r="AR86">
        <v>11.552099979544979</v>
      </c>
      <c r="AS86">
        <v>7.0379913596326444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27.063670920300211</v>
      </c>
      <c r="BB86">
        <f t="shared" si="1"/>
        <v>620.39257119214653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9.3821966222651074</v>
      </c>
      <c r="L87">
        <v>331.03643554147624</v>
      </c>
      <c r="M87">
        <v>27.866214048889535</v>
      </c>
      <c r="N87">
        <v>35.912020173816472</v>
      </c>
      <c r="O87">
        <v>0</v>
      </c>
      <c r="P87">
        <v>37.298005922227212</v>
      </c>
      <c r="Q87">
        <v>6.632955493333994</v>
      </c>
      <c r="R87">
        <v>12.837341128427818</v>
      </c>
      <c r="S87">
        <v>8.0156542018081733</v>
      </c>
      <c r="T87">
        <v>0</v>
      </c>
      <c r="U87">
        <v>21.481784462221896</v>
      </c>
      <c r="V87">
        <v>5.5894184977922432</v>
      </c>
      <c r="W87">
        <v>10.569054994485532</v>
      </c>
      <c r="X87">
        <v>45.401468993871909</v>
      </c>
      <c r="Y87">
        <v>0</v>
      </c>
      <c r="Z87">
        <v>2.0170012402421205</v>
      </c>
      <c r="AA87">
        <v>0</v>
      </c>
      <c r="AB87">
        <v>0</v>
      </c>
      <c r="AC87">
        <v>3.0156385149238152</v>
      </c>
      <c r="AD87">
        <v>0</v>
      </c>
      <c r="AE87">
        <v>0</v>
      </c>
      <c r="AF87">
        <v>8.2663728399081595</v>
      </c>
      <c r="AG87">
        <v>13.314387516593612</v>
      </c>
      <c r="AH87">
        <v>0</v>
      </c>
      <c r="AI87">
        <v>0</v>
      </c>
      <c r="AJ87">
        <v>0</v>
      </c>
      <c r="AK87">
        <v>16.446118821227302</v>
      </c>
      <c r="AL87">
        <v>0</v>
      </c>
      <c r="AM87">
        <v>4.9285000127322069</v>
      </c>
      <c r="AN87">
        <v>0.75436908140262982</v>
      </c>
      <c r="AO87">
        <v>0</v>
      </c>
      <c r="AP87">
        <v>1.7346616723022334</v>
      </c>
      <c r="AQ87">
        <v>19.296056896681275</v>
      </c>
      <c r="AR87">
        <v>11.552099979544979</v>
      </c>
      <c r="AS87">
        <v>7.0379913596326444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26.768124267060685</v>
      </c>
      <c r="BB87">
        <f t="shared" si="1"/>
        <v>613.6176237487465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9.3821966222651074</v>
      </c>
      <c r="L88">
        <v>331.03643554147624</v>
      </c>
      <c r="M88">
        <v>27.866214048889535</v>
      </c>
      <c r="N88">
        <v>35.912020173816472</v>
      </c>
      <c r="O88">
        <v>0</v>
      </c>
      <c r="P88">
        <v>37.298005922227212</v>
      </c>
      <c r="Q88">
        <v>6.632955493333994</v>
      </c>
      <c r="R88">
        <v>12.837341128427818</v>
      </c>
      <c r="S88">
        <v>8.0156542018081733</v>
      </c>
      <c r="T88">
        <v>0</v>
      </c>
      <c r="U88">
        <v>21.481784462221896</v>
      </c>
      <c r="V88">
        <v>5.5894184977922432</v>
      </c>
      <c r="W88">
        <v>10.569054994485532</v>
      </c>
      <c r="X88">
        <v>45.401468993871909</v>
      </c>
      <c r="Y88">
        <v>0</v>
      </c>
      <c r="Z88">
        <v>2.0170012402421205</v>
      </c>
      <c r="AA88">
        <v>0</v>
      </c>
      <c r="AB88">
        <v>0</v>
      </c>
      <c r="AC88">
        <v>3.0156385149238152</v>
      </c>
      <c r="AD88">
        <v>0</v>
      </c>
      <c r="AE88">
        <v>0</v>
      </c>
      <c r="AF88">
        <v>8.2663728399081595</v>
      </c>
      <c r="AG88">
        <v>13.314387516593612</v>
      </c>
      <c r="AH88">
        <v>0</v>
      </c>
      <c r="AI88">
        <v>0</v>
      </c>
      <c r="AJ88">
        <v>0</v>
      </c>
      <c r="AK88">
        <v>16.446118821227302</v>
      </c>
      <c r="AL88">
        <v>0</v>
      </c>
      <c r="AM88">
        <v>4.9285000127322069</v>
      </c>
      <c r="AN88">
        <v>0.75436908140262982</v>
      </c>
      <c r="AO88">
        <v>0</v>
      </c>
      <c r="AP88">
        <v>1.7346616723022334</v>
      </c>
      <c r="AQ88">
        <v>19.296056896681275</v>
      </c>
      <c r="AR88">
        <v>6.115817542058025</v>
      </c>
      <c r="AS88">
        <v>7.0379913596326444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26.540887661173727</v>
      </c>
      <c r="BB88">
        <f t="shared" si="1"/>
        <v>608.40857791714643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9.3821966222651074</v>
      </c>
      <c r="L89">
        <v>331.03643554147624</v>
      </c>
      <c r="M89">
        <v>27.866214048889535</v>
      </c>
      <c r="N89">
        <v>35.912020173816472</v>
      </c>
      <c r="O89">
        <v>0</v>
      </c>
      <c r="P89">
        <v>37.298005922227212</v>
      </c>
      <c r="Q89">
        <v>6.632955493333994</v>
      </c>
      <c r="R89">
        <v>12.837341128427818</v>
      </c>
      <c r="S89">
        <v>8.0156542018081733</v>
      </c>
      <c r="T89">
        <v>0</v>
      </c>
      <c r="U89">
        <v>21.481784462221896</v>
      </c>
      <c r="V89">
        <v>5.5894184977922432</v>
      </c>
      <c r="W89">
        <v>10.569054994485532</v>
      </c>
      <c r="X89">
        <v>45.401468993871909</v>
      </c>
      <c r="Y89">
        <v>0</v>
      </c>
      <c r="Z89">
        <v>2.0170012402421205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8.2663728399081595</v>
      </c>
      <c r="AG89">
        <v>13.314387516593612</v>
      </c>
      <c r="AH89">
        <v>0</v>
      </c>
      <c r="AI89">
        <v>0</v>
      </c>
      <c r="AJ89">
        <v>0</v>
      </c>
      <c r="AK89">
        <v>16.446118821227302</v>
      </c>
      <c r="AL89">
        <v>0</v>
      </c>
      <c r="AM89">
        <v>4.9285000127322069</v>
      </c>
      <c r="AN89">
        <v>0.75436908140262982</v>
      </c>
      <c r="AO89">
        <v>0</v>
      </c>
      <c r="AP89">
        <v>0.23654465706533079</v>
      </c>
      <c r="AQ89">
        <v>14.472042672510955</v>
      </c>
      <c r="AR89">
        <v>10.872564874973909</v>
      </c>
      <c r="AS89">
        <v>7.0379913596326444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26.349400923958576</v>
      </c>
      <c r="BB89">
        <f t="shared" si="1"/>
        <v>604.0190422329465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9.3821966222651074</v>
      </c>
      <c r="L90">
        <v>321.00538102540304</v>
      </c>
      <c r="M90">
        <v>27.866214048889535</v>
      </c>
      <c r="N90">
        <v>35.912020173816472</v>
      </c>
      <c r="O90">
        <v>0</v>
      </c>
      <c r="P90">
        <v>37.298005922227212</v>
      </c>
      <c r="Q90">
        <v>6.632955493333994</v>
      </c>
      <c r="R90">
        <v>12.837341128427818</v>
      </c>
      <c r="S90">
        <v>8.0156542018081733</v>
      </c>
      <c r="T90">
        <v>0</v>
      </c>
      <c r="U90">
        <v>21.481784462221896</v>
      </c>
      <c r="V90">
        <v>5.5894184977922432</v>
      </c>
      <c r="W90">
        <v>10.569054994485532</v>
      </c>
      <c r="X90">
        <v>45.401468993871909</v>
      </c>
      <c r="Y90">
        <v>0</v>
      </c>
      <c r="Z90">
        <v>2.0170012402421205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8.2663728399081595</v>
      </c>
      <c r="AG90">
        <v>13.314387516593612</v>
      </c>
      <c r="AH90">
        <v>0</v>
      </c>
      <c r="AI90">
        <v>0</v>
      </c>
      <c r="AJ90">
        <v>0</v>
      </c>
      <c r="AK90">
        <v>16.446118821227302</v>
      </c>
      <c r="AL90">
        <v>0</v>
      </c>
      <c r="AM90">
        <v>4.9285000127322069</v>
      </c>
      <c r="AN90">
        <v>0.75436908140262982</v>
      </c>
      <c r="AO90">
        <v>0</v>
      </c>
      <c r="AP90">
        <v>0.23654465706533079</v>
      </c>
      <c r="AQ90">
        <v>14.472042672510955</v>
      </c>
      <c r="AR90">
        <v>10.872564874973909</v>
      </c>
      <c r="AS90">
        <v>7.0379913596326444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25.930102845186759</v>
      </c>
      <c r="BB90">
        <f t="shared" si="1"/>
        <v>594.40728579564507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9.3821966222651074</v>
      </c>
      <c r="L91">
        <v>300.94198930748581</v>
      </c>
      <c r="M91">
        <v>27.866214048889535</v>
      </c>
      <c r="N91">
        <v>35.912020173816472</v>
      </c>
      <c r="O91">
        <v>0</v>
      </c>
      <c r="P91">
        <v>37.298005922227212</v>
      </c>
      <c r="Q91">
        <v>6.632955493333994</v>
      </c>
      <c r="R91">
        <v>12.837341128427818</v>
      </c>
      <c r="S91">
        <v>8.0197916945801762</v>
      </c>
      <c r="T91">
        <v>0</v>
      </c>
      <c r="U91">
        <v>21.481784462221896</v>
      </c>
      <c r="V91">
        <v>5.5894184977922432</v>
      </c>
      <c r="W91">
        <v>10.569054994485532</v>
      </c>
      <c r="X91">
        <v>45.401468993871909</v>
      </c>
      <c r="Y91">
        <v>0</v>
      </c>
      <c r="Z91">
        <v>2.0170012402421205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8.2663728399081595</v>
      </c>
      <c r="AG91">
        <v>13.314387516593612</v>
      </c>
      <c r="AH91">
        <v>0</v>
      </c>
      <c r="AI91">
        <v>0</v>
      </c>
      <c r="AJ91">
        <v>0</v>
      </c>
      <c r="AK91">
        <v>16.446118821227302</v>
      </c>
      <c r="AL91">
        <v>0</v>
      </c>
      <c r="AM91">
        <v>4.9285000127322069</v>
      </c>
      <c r="AN91">
        <v>0.75436908140262982</v>
      </c>
      <c r="AO91">
        <v>0</v>
      </c>
      <c r="AP91">
        <v>0.23654465706533079</v>
      </c>
      <c r="AQ91">
        <v>14.373593402629931</v>
      </c>
      <c r="AR91">
        <v>11.552099979544979</v>
      </c>
      <c r="AS91">
        <v>7.0379913596326444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25.115915406465689</v>
      </c>
      <c r="BB91">
        <f t="shared" si="1"/>
        <v>575.74330484391101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9.3821966222651074</v>
      </c>
      <c r="L92">
        <v>260.81640176695402</v>
      </c>
      <c r="M92">
        <v>27.866214048889535</v>
      </c>
      <c r="N92">
        <v>35.912020173816472</v>
      </c>
      <c r="O92">
        <v>0</v>
      </c>
      <c r="P92">
        <v>37.298005922227212</v>
      </c>
      <c r="Q92">
        <v>6.632955493333994</v>
      </c>
      <c r="R92">
        <v>12.837341128427818</v>
      </c>
      <c r="S92">
        <v>8.0156542018081733</v>
      </c>
      <c r="T92">
        <v>0</v>
      </c>
      <c r="U92">
        <v>21.481784462221896</v>
      </c>
      <c r="V92">
        <v>5.5894184977922432</v>
      </c>
      <c r="W92">
        <v>10.569054994485532</v>
      </c>
      <c r="X92">
        <v>45.401468993871909</v>
      </c>
      <c r="Y92">
        <v>0</v>
      </c>
      <c r="Z92">
        <v>2.0170012402421205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8.2663728399081595</v>
      </c>
      <c r="AG92">
        <v>13.314387516593612</v>
      </c>
      <c r="AH92">
        <v>0</v>
      </c>
      <c r="AI92">
        <v>0</v>
      </c>
      <c r="AJ92">
        <v>0</v>
      </c>
      <c r="AK92">
        <v>16.446118821227302</v>
      </c>
      <c r="AL92">
        <v>0</v>
      </c>
      <c r="AM92">
        <v>4.9285000127322069</v>
      </c>
      <c r="AN92">
        <v>0.75436908140262982</v>
      </c>
      <c r="AO92">
        <v>0</v>
      </c>
      <c r="AP92">
        <v>0.23654465706533079</v>
      </c>
      <c r="AQ92">
        <v>9.6480284483406376</v>
      </c>
      <c r="AR92">
        <v>11.552099979544979</v>
      </c>
      <c r="AS92">
        <v>7.0379913596326444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23.240964284984308</v>
      </c>
      <c r="BB92">
        <f t="shared" si="1"/>
        <v>532.76296597779924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9.3821966222651074</v>
      </c>
      <c r="L93">
        <v>240.75064201102532</v>
      </c>
      <c r="M93">
        <v>27.866214048889535</v>
      </c>
      <c r="N93">
        <v>35.912020173816472</v>
      </c>
      <c r="O93">
        <v>0</v>
      </c>
      <c r="P93">
        <v>37.298005922227212</v>
      </c>
      <c r="Q93">
        <v>6.632955493333994</v>
      </c>
      <c r="R93">
        <v>12.837341128427818</v>
      </c>
      <c r="S93">
        <v>8.0156542018081733</v>
      </c>
      <c r="T93">
        <v>0</v>
      </c>
      <c r="U93">
        <v>21.481784462221896</v>
      </c>
      <c r="V93">
        <v>5.5894184977922432</v>
      </c>
      <c r="W93">
        <v>10.569054994485532</v>
      </c>
      <c r="X93">
        <v>45.401468993871909</v>
      </c>
      <c r="Y93">
        <v>0</v>
      </c>
      <c r="Z93">
        <v>2.0170012402421205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5.5109154356084318</v>
      </c>
      <c r="AG93">
        <v>13.314387516593612</v>
      </c>
      <c r="AH93">
        <v>0</v>
      </c>
      <c r="AI93">
        <v>0</v>
      </c>
      <c r="AJ93">
        <v>0</v>
      </c>
      <c r="AK93">
        <v>16.446118821227302</v>
      </c>
      <c r="AL93">
        <v>0</v>
      </c>
      <c r="AM93">
        <v>4.9285000127322069</v>
      </c>
      <c r="AN93">
        <v>0.75436908140262982</v>
      </c>
      <c r="AO93">
        <v>0</v>
      </c>
      <c r="AP93">
        <v>0.23654465706533079</v>
      </c>
      <c r="AQ93">
        <v>4.7255649542892924</v>
      </c>
      <c r="AR93">
        <v>11.552099979544979</v>
      </c>
      <c r="AS93">
        <v>7.0379913596326444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22.081278433635447</v>
      </c>
      <c r="BB93">
        <f t="shared" si="1"/>
        <v>506.17897117486825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9.3821966222651074</v>
      </c>
      <c r="L94">
        <v>200.62523639651158</v>
      </c>
      <c r="M94">
        <v>27.866214048889535</v>
      </c>
      <c r="N94">
        <v>35.912020173816472</v>
      </c>
      <c r="O94">
        <v>0</v>
      </c>
      <c r="P94">
        <v>37.298005922227212</v>
      </c>
      <c r="Q94">
        <v>6.632955493333994</v>
      </c>
      <c r="R94">
        <v>12.837341128427818</v>
      </c>
      <c r="S94">
        <v>8.0156542018081733</v>
      </c>
      <c r="T94">
        <v>0</v>
      </c>
      <c r="U94">
        <v>21.481784462221896</v>
      </c>
      <c r="V94">
        <v>5.5894184977922432</v>
      </c>
      <c r="W94">
        <v>10.569054994485532</v>
      </c>
      <c r="X94">
        <v>45.401468993871909</v>
      </c>
      <c r="Y94">
        <v>0</v>
      </c>
      <c r="Z94">
        <v>2.0170012402421205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5.5109154356084318</v>
      </c>
      <c r="AG94">
        <v>13.314387516593612</v>
      </c>
      <c r="AH94">
        <v>0</v>
      </c>
      <c r="AI94">
        <v>0</v>
      </c>
      <c r="AJ94">
        <v>0</v>
      </c>
      <c r="AK94">
        <v>16.446118821227302</v>
      </c>
      <c r="AL94">
        <v>0</v>
      </c>
      <c r="AM94">
        <v>4.9285000127322069</v>
      </c>
      <c r="AN94">
        <v>0.75436908140262982</v>
      </c>
      <c r="AO94">
        <v>0</v>
      </c>
      <c r="AP94">
        <v>0.23654465706533079</v>
      </c>
      <c r="AQ94">
        <v>2.165883937382592</v>
      </c>
      <c r="AR94">
        <v>11.212332267167605</v>
      </c>
      <c r="AS94">
        <v>7.0379913596326444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20.282839522064691</v>
      </c>
      <c r="BB94">
        <f t="shared" si="1"/>
        <v>464.95255574264121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200.62523639651158</v>
      </c>
      <c r="M95">
        <v>27.866214048889535</v>
      </c>
      <c r="N95">
        <v>35.912020173816472</v>
      </c>
      <c r="O95">
        <v>0</v>
      </c>
      <c r="P95">
        <v>37.298005922227212</v>
      </c>
      <c r="Q95">
        <v>6.632955493333994</v>
      </c>
      <c r="R95">
        <v>12.837341128427818</v>
      </c>
      <c r="S95">
        <v>8.0156542018081733</v>
      </c>
      <c r="T95">
        <v>0</v>
      </c>
      <c r="U95">
        <v>21.481784462221896</v>
      </c>
      <c r="V95">
        <v>5.5894184977922432</v>
      </c>
      <c r="W95">
        <v>10.569054994485532</v>
      </c>
      <c r="X95">
        <v>45.401468993871909</v>
      </c>
      <c r="Y95">
        <v>0</v>
      </c>
      <c r="Z95">
        <v>2.0170012402421205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5.5109154356084318</v>
      </c>
      <c r="AG95">
        <v>13.314387516593612</v>
      </c>
      <c r="AH95">
        <v>0</v>
      </c>
      <c r="AI95">
        <v>0</v>
      </c>
      <c r="AJ95">
        <v>0</v>
      </c>
      <c r="AK95">
        <v>16.446118821227302</v>
      </c>
      <c r="AL95">
        <v>0</v>
      </c>
      <c r="AM95">
        <v>4.9285000127322069</v>
      </c>
      <c r="AN95">
        <v>0.75436908140262982</v>
      </c>
      <c r="AO95">
        <v>0</v>
      </c>
      <c r="AP95">
        <v>0.23654465706533079</v>
      </c>
      <c r="AQ95">
        <v>0</v>
      </c>
      <c r="AR95">
        <v>6.115817542058025</v>
      </c>
      <c r="AS95">
        <v>4.8851941381757458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19.497108515304944</v>
      </c>
      <c r="BB95">
        <f t="shared" si="1"/>
        <v>446.94089424318685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200.62523639651158</v>
      </c>
      <c r="M96">
        <v>27.866214048889535</v>
      </c>
      <c r="N96">
        <v>35.912020173816472</v>
      </c>
      <c r="O96">
        <v>0</v>
      </c>
      <c r="P96">
        <v>37.298005922227212</v>
      </c>
      <c r="Q96">
        <v>0</v>
      </c>
      <c r="R96">
        <v>3.0055566308039694</v>
      </c>
      <c r="S96">
        <v>0</v>
      </c>
      <c r="T96">
        <v>0</v>
      </c>
      <c r="U96">
        <v>21.481784462221896</v>
      </c>
      <c r="V96">
        <v>5.5894184977922432</v>
      </c>
      <c r="W96">
        <v>10.569054994485532</v>
      </c>
      <c r="X96">
        <v>45.401468993871909</v>
      </c>
      <c r="Y96">
        <v>0</v>
      </c>
      <c r="Z96">
        <v>2.0170012402421205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5.5109154356084318</v>
      </c>
      <c r="AG96">
        <v>13.314387516593612</v>
      </c>
      <c r="AH96">
        <v>0</v>
      </c>
      <c r="AI96">
        <v>0</v>
      </c>
      <c r="AJ96">
        <v>0</v>
      </c>
      <c r="AK96">
        <v>16.446118821227302</v>
      </c>
      <c r="AL96">
        <v>0</v>
      </c>
      <c r="AM96">
        <v>4.9285000127322069</v>
      </c>
      <c r="AN96">
        <v>0.75436908140262982</v>
      </c>
      <c r="AO96">
        <v>0</v>
      </c>
      <c r="AP96">
        <v>0.23654465706533079</v>
      </c>
      <c r="AQ96">
        <v>0</v>
      </c>
      <c r="AR96">
        <v>6.115817542058025</v>
      </c>
      <c r="AS96">
        <v>4.8851941381757458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18.47382803804733</v>
      </c>
      <c r="BB96">
        <f t="shared" si="1"/>
        <v>423.4837805276785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5.2287068658304001</v>
      </c>
      <c r="L97">
        <v>200.62523639651158</v>
      </c>
      <c r="M97">
        <v>27.866214048889535</v>
      </c>
      <c r="N97">
        <v>35.912020173816472</v>
      </c>
      <c r="O97">
        <v>0</v>
      </c>
      <c r="P97">
        <v>37.298005922227212</v>
      </c>
      <c r="Q97">
        <v>0</v>
      </c>
      <c r="R97">
        <v>3.0055566308039694</v>
      </c>
      <c r="S97">
        <v>0</v>
      </c>
      <c r="T97">
        <v>0</v>
      </c>
      <c r="U97">
        <v>21.481784462221896</v>
      </c>
      <c r="V97">
        <v>0</v>
      </c>
      <c r="W97">
        <v>1.9933287604191381</v>
      </c>
      <c r="X97">
        <v>45.401468993871909</v>
      </c>
      <c r="Y97">
        <v>0</v>
      </c>
      <c r="Z97">
        <v>2.0170012402421205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5.5109154356084318</v>
      </c>
      <c r="AG97">
        <v>13.314387516593612</v>
      </c>
      <c r="AH97">
        <v>0</v>
      </c>
      <c r="AI97">
        <v>0</v>
      </c>
      <c r="AJ97">
        <v>0</v>
      </c>
      <c r="AK97">
        <v>16.446118821227302</v>
      </c>
      <c r="AL97">
        <v>0</v>
      </c>
      <c r="AM97">
        <v>4.9285000127322069</v>
      </c>
      <c r="AN97">
        <v>0.75436908140262982</v>
      </c>
      <c r="AO97">
        <v>0</v>
      </c>
      <c r="AP97">
        <v>0.23654465706533079</v>
      </c>
      <c r="AQ97">
        <v>0</v>
      </c>
      <c r="AR97">
        <v>6.115817542058025</v>
      </c>
      <c r="AS97">
        <v>4.8851941381757458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18.100284935247352</v>
      </c>
      <c r="BB97">
        <f t="shared" si="1"/>
        <v>414.92088576445013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200.62523639651158</v>
      </c>
      <c r="M98">
        <v>27.866214048889535</v>
      </c>
      <c r="N98">
        <v>35.912020173816472</v>
      </c>
      <c r="O98">
        <v>0</v>
      </c>
      <c r="P98">
        <v>37.298005922227212</v>
      </c>
      <c r="Q98">
        <v>0</v>
      </c>
      <c r="R98">
        <v>3.0055566308039694</v>
      </c>
      <c r="S98">
        <v>0</v>
      </c>
      <c r="T98">
        <v>0</v>
      </c>
      <c r="U98">
        <v>21.481784462221896</v>
      </c>
      <c r="V98">
        <v>0</v>
      </c>
      <c r="W98">
        <v>1.9933287604191381</v>
      </c>
      <c r="X98">
        <v>45.401468993871909</v>
      </c>
      <c r="Y98">
        <v>0</v>
      </c>
      <c r="Z98">
        <v>2.0170012402421205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5.5109154356084318</v>
      </c>
      <c r="AG98">
        <v>13.314387516593612</v>
      </c>
      <c r="AH98">
        <v>0</v>
      </c>
      <c r="AI98">
        <v>0</v>
      </c>
      <c r="AJ98">
        <v>0</v>
      </c>
      <c r="AK98">
        <v>16.446118821227302</v>
      </c>
      <c r="AL98">
        <v>0</v>
      </c>
      <c r="AM98">
        <v>4.9285000127322069</v>
      </c>
      <c r="AN98">
        <v>0.75436908140262982</v>
      </c>
      <c r="AO98">
        <v>0</v>
      </c>
      <c r="AP98">
        <v>0.23654465706533079</v>
      </c>
      <c r="AQ98">
        <v>0</v>
      </c>
      <c r="AR98">
        <v>6.115817542058025</v>
      </c>
      <c r="AS98">
        <v>4.8851941381757458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17.881724988255641</v>
      </c>
      <c r="BB98">
        <f t="shared" si="1"/>
        <v>409.91073884561155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0.19265353993879686</v>
      </c>
      <c r="L99">
        <f t="shared" si="2"/>
        <v>6.5349556656870798</v>
      </c>
      <c r="M99">
        <f t="shared" si="2"/>
        <v>0.66878913717334931</v>
      </c>
      <c r="N99">
        <f t="shared" si="2"/>
        <v>0.86188848417159536</v>
      </c>
      <c r="O99">
        <f t="shared" si="2"/>
        <v>0</v>
      </c>
      <c r="P99">
        <f t="shared" si="2"/>
        <v>0.89515214213345395</v>
      </c>
      <c r="Q99">
        <f t="shared" si="2"/>
        <v>0.13606310445505396</v>
      </c>
      <c r="R99">
        <f t="shared" si="2"/>
        <v>0.26299343218931387</v>
      </c>
      <c r="S99">
        <f t="shared" si="2"/>
        <v>0.16183827152643082</v>
      </c>
      <c r="T99">
        <f t="shared" si="2"/>
        <v>0</v>
      </c>
      <c r="U99">
        <f t="shared" si="2"/>
        <v>0.47881931540909356</v>
      </c>
      <c r="V99">
        <f t="shared" si="2"/>
        <v>0.10053222950509033</v>
      </c>
      <c r="W99">
        <f t="shared" si="2"/>
        <v>0.20240238962349111</v>
      </c>
      <c r="X99">
        <f t="shared" si="2"/>
        <v>0.9218599236310816</v>
      </c>
      <c r="Y99">
        <f t="shared" si="2"/>
        <v>0</v>
      </c>
      <c r="Z99">
        <f t="shared" si="2"/>
        <v>5.1453504043623435E-2</v>
      </c>
      <c r="AA99">
        <f t="shared" si="2"/>
        <v>4.8559306387706114E-2</v>
      </c>
      <c r="AB99">
        <f t="shared" si="2"/>
        <v>4.223897061952097E-2</v>
      </c>
      <c r="AC99">
        <f t="shared" si="2"/>
        <v>3.6960916526403674E-2</v>
      </c>
      <c r="AD99">
        <f t="shared" si="2"/>
        <v>3.7950171258609902E-2</v>
      </c>
      <c r="AE99">
        <f t="shared" si="2"/>
        <v>8.7930361942391996E-2</v>
      </c>
      <c r="AF99">
        <f t="shared" si="2"/>
        <v>9.0777021230014576E-2</v>
      </c>
      <c r="AG99">
        <f t="shared" si="2"/>
        <v>0.31954530039824619</v>
      </c>
      <c r="AH99">
        <f t="shared" si="2"/>
        <v>0.17994419680416399</v>
      </c>
      <c r="AI99">
        <f t="shared" si="2"/>
        <v>8.4293277794301822E-3</v>
      </c>
      <c r="AJ99">
        <f t="shared" si="2"/>
        <v>0</v>
      </c>
      <c r="AK99">
        <f t="shared" si="2"/>
        <v>0.39470685170945585</v>
      </c>
      <c r="AL99">
        <f t="shared" si="2"/>
        <v>0</v>
      </c>
      <c r="AM99">
        <f t="shared" si="2"/>
        <v>0.11828400030557316</v>
      </c>
      <c r="AN99">
        <f t="shared" si="2"/>
        <v>1.7756704202254232E-2</v>
      </c>
      <c r="AO99">
        <f t="shared" si="2"/>
        <v>0</v>
      </c>
      <c r="AP99">
        <f t="shared" si="2"/>
        <v>9.9743020542684135E-3</v>
      </c>
      <c r="AQ99">
        <f t="shared" si="2"/>
        <v>0.24218520390732629</v>
      </c>
      <c r="AR99">
        <f t="shared" si="2"/>
        <v>0.19103436010342328</v>
      </c>
      <c r="AS99">
        <f t="shared" si="2"/>
        <v>0.14400972538102691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0.56177895255206522</v>
      </c>
      <c r="BB99">
        <f t="shared" si="1"/>
        <v>12.877908907545205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1.3984388341856189</v>
      </c>
      <c r="L3">
        <v>0.7409498748085106</v>
      </c>
      <c r="M3">
        <v>2.3691500333700093</v>
      </c>
      <c r="N3">
        <v>2.50476165118162</v>
      </c>
      <c r="O3">
        <v>1.0016453947427844</v>
      </c>
      <c r="P3">
        <v>0</v>
      </c>
      <c r="Q3">
        <v>0.17733585293854548</v>
      </c>
      <c r="R3">
        <v>0.60562020556196972</v>
      </c>
      <c r="S3">
        <v>0.29207251430982972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0.12780528856188686</v>
      </c>
      <c r="AG3">
        <v>1.2181058284283031</v>
      </c>
      <c r="AH3">
        <v>0</v>
      </c>
      <c r="AI3">
        <v>0</v>
      </c>
      <c r="AJ3">
        <v>0</v>
      </c>
      <c r="AK3">
        <v>1.2676187680025046</v>
      </c>
      <c r="AL3">
        <v>0</v>
      </c>
      <c r="AM3">
        <v>0.37304751680233772</v>
      </c>
      <c r="AN3">
        <v>1.172399384262158E-2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83.627462951367136</v>
      </c>
      <c r="BA3">
        <v>4.0243991654126283</v>
      </c>
      <c r="BB3">
        <f>SUM(B3:AZ3)-BA3</f>
        <v>92.253092830104947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1.3880380649824282</v>
      </c>
      <c r="L4">
        <v>0.70966771728606992</v>
      </c>
      <c r="M4">
        <v>2.3691500333700093</v>
      </c>
      <c r="N4">
        <v>2.50476165118162</v>
      </c>
      <c r="O4">
        <v>1.0016453947427844</v>
      </c>
      <c r="P4">
        <v>0</v>
      </c>
      <c r="Q4">
        <v>0.17733585293854548</v>
      </c>
      <c r="R4">
        <v>0.55320280687737655</v>
      </c>
      <c r="S4">
        <v>0.28176614380453607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0.12780528856188686</v>
      </c>
      <c r="AG4">
        <v>1.2181058284283031</v>
      </c>
      <c r="AH4">
        <v>0</v>
      </c>
      <c r="AI4">
        <v>0</v>
      </c>
      <c r="AJ4">
        <v>0</v>
      </c>
      <c r="AK4">
        <v>1.2676187680025046</v>
      </c>
      <c r="AL4">
        <v>0</v>
      </c>
      <c r="AM4">
        <v>0.37304751680233772</v>
      </c>
      <c r="AN4">
        <v>1.172399384262158E-2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83.637899185973694</v>
      </c>
      <c r="BA4">
        <v>4.0204712001299132</v>
      </c>
      <c r="BB4">
        <f t="shared" ref="BB4:BB67" si="0">SUM(B4:AZ4)-BA4</f>
        <v>92.163050334078704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1.3880327723578094</v>
      </c>
      <c r="L5">
        <v>0.70966771728606992</v>
      </c>
      <c r="M5">
        <v>2.3691500333700093</v>
      </c>
      <c r="N5">
        <v>2.50476165118162</v>
      </c>
      <c r="O5">
        <v>1.0016453947427844</v>
      </c>
      <c r="P5">
        <v>0</v>
      </c>
      <c r="Q5">
        <v>0.19806584733380739</v>
      </c>
      <c r="R5">
        <v>0.55323438507103018</v>
      </c>
      <c r="S5">
        <v>0.29199662857991204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0.12780528856188686</v>
      </c>
      <c r="AG5">
        <v>1.2181058284283031</v>
      </c>
      <c r="AH5">
        <v>0</v>
      </c>
      <c r="AI5">
        <v>0</v>
      </c>
      <c r="AJ5">
        <v>0</v>
      </c>
      <c r="AK5">
        <v>1.2676187680025046</v>
      </c>
      <c r="AL5">
        <v>0</v>
      </c>
      <c r="AM5">
        <v>0.37304751680233772</v>
      </c>
      <c r="AN5">
        <v>1.172399384262158E-2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83.710952828219561</v>
      </c>
      <c r="BA5">
        <v>4.0248200891419055</v>
      </c>
      <c r="BB5">
        <f t="shared" si="0"/>
        <v>92.262741852052244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1.3880380649824282</v>
      </c>
      <c r="L6">
        <v>0.70966771728606992</v>
      </c>
      <c r="M6">
        <v>2.3691500333700093</v>
      </c>
      <c r="N6">
        <v>2.50476165118162</v>
      </c>
      <c r="O6">
        <v>1.0016453947427844</v>
      </c>
      <c r="P6">
        <v>0</v>
      </c>
      <c r="Q6">
        <v>0.19806584733380739</v>
      </c>
      <c r="R6">
        <v>0.55323438507103018</v>
      </c>
      <c r="S6">
        <v>0.29199662857991204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0.12780528856188686</v>
      </c>
      <c r="AG6">
        <v>1.2181058284283031</v>
      </c>
      <c r="AH6">
        <v>0</v>
      </c>
      <c r="AI6">
        <v>0</v>
      </c>
      <c r="AJ6">
        <v>0</v>
      </c>
      <c r="AK6">
        <v>1.2676187680025046</v>
      </c>
      <c r="AL6">
        <v>0</v>
      </c>
      <c r="AM6">
        <v>0.37304751680233772</v>
      </c>
      <c r="AN6">
        <v>1.172399384262158E-2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83.731825297432692</v>
      </c>
      <c r="BA6">
        <v>4.025692779586735</v>
      </c>
      <c r="BB6">
        <f t="shared" si="0"/>
        <v>92.282746923445174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1.3880327723578094</v>
      </c>
      <c r="L7">
        <v>0.70966771728606992</v>
      </c>
      <c r="M7">
        <v>2.3691500333700093</v>
      </c>
      <c r="N7">
        <v>2.50476165118162</v>
      </c>
      <c r="O7">
        <v>1.0016453947427844</v>
      </c>
      <c r="P7">
        <v>0</v>
      </c>
      <c r="Q7">
        <v>0.19807200294337193</v>
      </c>
      <c r="R7">
        <v>0.57390021164234917</v>
      </c>
      <c r="S7">
        <v>0.3029492993988695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0.12780528856188686</v>
      </c>
      <c r="AG7">
        <v>1.2181058284283031</v>
      </c>
      <c r="AH7">
        <v>0</v>
      </c>
      <c r="AI7">
        <v>0</v>
      </c>
      <c r="AJ7">
        <v>0</v>
      </c>
      <c r="AK7">
        <v>1.2676187680025046</v>
      </c>
      <c r="AL7">
        <v>0</v>
      </c>
      <c r="AM7">
        <v>0.37304751680233772</v>
      </c>
      <c r="AN7">
        <v>1.172399384262158E-2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83.761839908161122</v>
      </c>
      <c r="BA7">
        <v>4.0282690795788572</v>
      </c>
      <c r="BB7">
        <f t="shared" si="0"/>
        <v>92.341804594556706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1.3880380649824282</v>
      </c>
      <c r="L8">
        <v>0.70966771728606992</v>
      </c>
      <c r="M8">
        <v>2.3691500333700093</v>
      </c>
      <c r="N8">
        <v>2.50476165118162</v>
      </c>
      <c r="O8">
        <v>1.0016453947427844</v>
      </c>
      <c r="P8">
        <v>0</v>
      </c>
      <c r="Q8">
        <v>0.19807814086440323</v>
      </c>
      <c r="R8">
        <v>0.57390021164234917</v>
      </c>
      <c r="S8">
        <v>0.3029492993988695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0.12780528856188686</v>
      </c>
      <c r="AG8">
        <v>1.2181058284283031</v>
      </c>
      <c r="AH8">
        <v>0</v>
      </c>
      <c r="AI8">
        <v>0</v>
      </c>
      <c r="AJ8">
        <v>0</v>
      </c>
      <c r="AK8">
        <v>1.2676187680025046</v>
      </c>
      <c r="AL8">
        <v>0</v>
      </c>
      <c r="AM8">
        <v>0.37304751680233772</v>
      </c>
      <c r="AN8">
        <v>1.172399384262158E-2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83.773045293258193</v>
      </c>
      <c r="BA8">
        <v>4.0287379424727305</v>
      </c>
      <c r="BB8">
        <f t="shared" si="0"/>
        <v>92.35255254730555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1.3880327723578094</v>
      </c>
      <c r="L9">
        <v>0.70966771728606992</v>
      </c>
      <c r="M9">
        <v>2.3691500333700093</v>
      </c>
      <c r="N9">
        <v>2.50476165118162</v>
      </c>
      <c r="O9">
        <v>1.0016453947427844</v>
      </c>
      <c r="P9">
        <v>0</v>
      </c>
      <c r="Q9">
        <v>0.19807814086440323</v>
      </c>
      <c r="R9">
        <v>0.57390021164234917</v>
      </c>
      <c r="S9">
        <v>0.3029492993988695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0.12780528856188686</v>
      </c>
      <c r="AG9">
        <v>1.2181058284283031</v>
      </c>
      <c r="AH9">
        <v>0</v>
      </c>
      <c r="AI9">
        <v>0</v>
      </c>
      <c r="AJ9">
        <v>0</v>
      </c>
      <c r="AK9">
        <v>1.2676187680025046</v>
      </c>
      <c r="AL9">
        <v>0</v>
      </c>
      <c r="AM9">
        <v>0.37304751680233772</v>
      </c>
      <c r="AN9">
        <v>1.172399384262158E-2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83.783481527864737</v>
      </c>
      <c r="BA9">
        <v>4.0291739558475754</v>
      </c>
      <c r="BB9">
        <f t="shared" si="0"/>
        <v>92.362547475912635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1.3880380649824282</v>
      </c>
      <c r="L10">
        <v>0.70966771728606992</v>
      </c>
      <c r="M10">
        <v>2.3691500333700093</v>
      </c>
      <c r="N10">
        <v>2.50476165118162</v>
      </c>
      <c r="O10">
        <v>1.0016453947427844</v>
      </c>
      <c r="P10">
        <v>0</v>
      </c>
      <c r="Q10">
        <v>0.19807814086440323</v>
      </c>
      <c r="R10">
        <v>0.57390021164234917</v>
      </c>
      <c r="S10">
        <v>0.3029492993988695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0.12780528856188686</v>
      </c>
      <c r="AG10">
        <v>1.2181058284283031</v>
      </c>
      <c r="AH10">
        <v>0</v>
      </c>
      <c r="AI10">
        <v>0</v>
      </c>
      <c r="AJ10">
        <v>0</v>
      </c>
      <c r="AK10">
        <v>1.2676187680025046</v>
      </c>
      <c r="AL10">
        <v>0</v>
      </c>
      <c r="AM10">
        <v>0.37304751680233772</v>
      </c>
      <c r="AN10">
        <v>1.172399384262158E-2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83.804353997077854</v>
      </c>
      <c r="BA10">
        <v>4.0300466462923907</v>
      </c>
      <c r="BB10">
        <f t="shared" si="0"/>
        <v>92.382552547305551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1.3880327723578094</v>
      </c>
      <c r="L11">
        <v>0.70966771728606992</v>
      </c>
      <c r="M11">
        <v>2.3691500333700093</v>
      </c>
      <c r="N11">
        <v>2.50476165118162</v>
      </c>
      <c r="O11">
        <v>1.0016453947427844</v>
      </c>
      <c r="P11">
        <v>0</v>
      </c>
      <c r="Q11">
        <v>0.19807814086440323</v>
      </c>
      <c r="R11">
        <v>0.56343145230151115</v>
      </c>
      <c r="S11">
        <v>0.29199662857991204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0.12780528856188686</v>
      </c>
      <c r="AG11">
        <v>1.2181058284283031</v>
      </c>
      <c r="AH11">
        <v>0</v>
      </c>
      <c r="AI11">
        <v>0</v>
      </c>
      <c r="AJ11">
        <v>0</v>
      </c>
      <c r="AK11">
        <v>1.2676187680025046</v>
      </c>
      <c r="AL11">
        <v>0</v>
      </c>
      <c r="AM11">
        <v>0.37304751680233772</v>
      </c>
      <c r="AN11">
        <v>1.172399384262158E-2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83.783481527864737</v>
      </c>
      <c r="BA11">
        <v>4.0282785400668955</v>
      </c>
      <c r="BB11">
        <f t="shared" si="0"/>
        <v>92.34202146153352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1.3880380649824282</v>
      </c>
      <c r="L12">
        <v>0.70966771728606992</v>
      </c>
      <c r="M12">
        <v>2.3691500333700093</v>
      </c>
      <c r="N12">
        <v>2.50476165118162</v>
      </c>
      <c r="O12">
        <v>1.0016453947427844</v>
      </c>
      <c r="P12">
        <v>0</v>
      </c>
      <c r="Q12">
        <v>0.19807814086440323</v>
      </c>
      <c r="R12">
        <v>0.56343145230151115</v>
      </c>
      <c r="S12">
        <v>0.29199662857991204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0.12780528856188686</v>
      </c>
      <c r="AG12">
        <v>1.2181058284283031</v>
      </c>
      <c r="AH12">
        <v>0</v>
      </c>
      <c r="AI12">
        <v>0</v>
      </c>
      <c r="AJ12">
        <v>0</v>
      </c>
      <c r="AK12">
        <v>1.2676187680025046</v>
      </c>
      <c r="AL12">
        <v>0</v>
      </c>
      <c r="AM12">
        <v>0.37304751680233772</v>
      </c>
      <c r="AN12">
        <v>1.172399384262158E-2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83.793917762471295</v>
      </c>
      <c r="BA12">
        <v>4.0287149959051582</v>
      </c>
      <c r="BB12">
        <f t="shared" si="0"/>
        <v>92.35202653292643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1.3880327723578094</v>
      </c>
      <c r="L13">
        <v>0.70966771728606992</v>
      </c>
      <c r="M13">
        <v>2.3691500333700093</v>
      </c>
      <c r="N13">
        <v>2.50476165118162</v>
      </c>
      <c r="O13">
        <v>1.0016453947427844</v>
      </c>
      <c r="P13">
        <v>0</v>
      </c>
      <c r="Q13">
        <v>0.20854033397789726</v>
      </c>
      <c r="R13">
        <v>0.58436403527932712</v>
      </c>
      <c r="S13">
        <v>0.29229806519495172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0.12780528856188686</v>
      </c>
      <c r="AG13">
        <v>1.2181058284283031</v>
      </c>
      <c r="AH13">
        <v>0</v>
      </c>
      <c r="AI13">
        <v>0</v>
      </c>
      <c r="AJ13">
        <v>0</v>
      </c>
      <c r="AK13">
        <v>1.2676187680025046</v>
      </c>
      <c r="AL13">
        <v>0</v>
      </c>
      <c r="AM13">
        <v>0.37304751680233772</v>
      </c>
      <c r="AN13">
        <v>1.172399384262158E-2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83.887843873930279</v>
      </c>
      <c r="BA13">
        <v>4.0339657878235551</v>
      </c>
      <c r="BB13">
        <f t="shared" si="0"/>
        <v>92.472392772548744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1.3880380649824282</v>
      </c>
      <c r="L14">
        <v>0.70966771728606992</v>
      </c>
      <c r="M14">
        <v>2.3691500333700093</v>
      </c>
      <c r="N14">
        <v>2.50476165118162</v>
      </c>
      <c r="O14">
        <v>1.0016453947427844</v>
      </c>
      <c r="P14">
        <v>0</v>
      </c>
      <c r="Q14">
        <v>0.20854033397789726</v>
      </c>
      <c r="R14">
        <v>0.58440119409940161</v>
      </c>
      <c r="S14">
        <v>0.30254325815288297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0.12780528856188686</v>
      </c>
      <c r="AG14">
        <v>1.2181058284283031</v>
      </c>
      <c r="AH14">
        <v>0</v>
      </c>
      <c r="AI14">
        <v>0</v>
      </c>
      <c r="AJ14">
        <v>0</v>
      </c>
      <c r="AK14">
        <v>1.2676187680025046</v>
      </c>
      <c r="AL14">
        <v>0</v>
      </c>
      <c r="AM14">
        <v>0.37304751680233772</v>
      </c>
      <c r="AN14">
        <v>1.172399384262158E-2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83.971333750782705</v>
      </c>
      <c r="BA14">
        <v>4.037885688212012</v>
      </c>
      <c r="BB14">
        <f t="shared" si="0"/>
        <v>92.56225039341534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1.3880327723578094</v>
      </c>
      <c r="L15">
        <v>0.70966771728606992</v>
      </c>
      <c r="M15">
        <v>2.3691500333700093</v>
      </c>
      <c r="N15">
        <v>2.50476165118162</v>
      </c>
      <c r="O15">
        <v>1.0016453947427844</v>
      </c>
      <c r="P15">
        <v>0</v>
      </c>
      <c r="Q15">
        <v>0.20854033397789726</v>
      </c>
      <c r="R15">
        <v>0.58436403527932712</v>
      </c>
      <c r="S15">
        <v>0.29229806519495172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0.12780528856188686</v>
      </c>
      <c r="AG15">
        <v>1.2181058284283031</v>
      </c>
      <c r="AH15">
        <v>0</v>
      </c>
      <c r="AI15">
        <v>0</v>
      </c>
      <c r="AJ15">
        <v>0</v>
      </c>
      <c r="AK15">
        <v>1.2676187680025046</v>
      </c>
      <c r="AL15">
        <v>0</v>
      </c>
      <c r="AM15">
        <v>0.37304751680233772</v>
      </c>
      <c r="AN15">
        <v>1.172399384262158E-2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84.00264245460238</v>
      </c>
      <c r="BA15">
        <v>4.0387643684956567</v>
      </c>
      <c r="BB15">
        <f t="shared" si="0"/>
        <v>92.582392772548744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1.3880380649824282</v>
      </c>
      <c r="L16">
        <v>0.70966771728606992</v>
      </c>
      <c r="M16">
        <v>2.3691500333700093</v>
      </c>
      <c r="N16">
        <v>2.50476165118162</v>
      </c>
      <c r="O16">
        <v>1.0016453947427844</v>
      </c>
      <c r="P16">
        <v>0</v>
      </c>
      <c r="Q16">
        <v>0.20854033397789726</v>
      </c>
      <c r="R16">
        <v>0.58436403527932712</v>
      </c>
      <c r="S16">
        <v>0.29229806519495172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0.12780528856188686</v>
      </c>
      <c r="AG16">
        <v>1.2181058284283031</v>
      </c>
      <c r="AH16">
        <v>0</v>
      </c>
      <c r="AI16">
        <v>0</v>
      </c>
      <c r="AJ16">
        <v>0</v>
      </c>
      <c r="AK16">
        <v>1.2676187680025046</v>
      </c>
      <c r="AL16">
        <v>0</v>
      </c>
      <c r="AM16">
        <v>0.37304751680233772</v>
      </c>
      <c r="AN16">
        <v>1.172399384262158E-2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84.033951158422042</v>
      </c>
      <c r="BA16">
        <v>4.0400732935470254</v>
      </c>
      <c r="BB16">
        <f t="shared" si="0"/>
        <v>92.612397843941665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1.3880327723578094</v>
      </c>
      <c r="L17">
        <v>0.70966771728606992</v>
      </c>
      <c r="M17">
        <v>2.3691500333700093</v>
      </c>
      <c r="N17">
        <v>2.50476165118162</v>
      </c>
      <c r="O17">
        <v>1.0016453947427844</v>
      </c>
      <c r="P17">
        <v>0</v>
      </c>
      <c r="Q17">
        <v>0.20854033397789726</v>
      </c>
      <c r="R17">
        <v>0.5845616611494</v>
      </c>
      <c r="S17">
        <v>0.28182577490229693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0.12780528856188686</v>
      </c>
      <c r="AG17">
        <v>1.2181058284283031</v>
      </c>
      <c r="AH17">
        <v>0</v>
      </c>
      <c r="AI17">
        <v>0</v>
      </c>
      <c r="AJ17">
        <v>0</v>
      </c>
      <c r="AK17">
        <v>1.2676187680025046</v>
      </c>
      <c r="AL17">
        <v>0</v>
      </c>
      <c r="AM17">
        <v>0.37304751680233772</v>
      </c>
      <c r="AN17">
        <v>1.172399384262158E-2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84.0443873930286</v>
      </c>
      <c r="BA17">
        <v>4.0400798259490065</v>
      </c>
      <c r="BB17">
        <f t="shared" si="0"/>
        <v>92.612547589099037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1.3880380649824282</v>
      </c>
      <c r="L18">
        <v>0.70966771728606992</v>
      </c>
      <c r="M18">
        <v>2.3691500333700093</v>
      </c>
      <c r="N18">
        <v>2.50476165118162</v>
      </c>
      <c r="O18">
        <v>1.0016453947427844</v>
      </c>
      <c r="P18">
        <v>0</v>
      </c>
      <c r="Q18">
        <v>0.20854033397789726</v>
      </c>
      <c r="R18">
        <v>0.5845616611494</v>
      </c>
      <c r="S18">
        <v>0.28182577490229693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0.12780528856188686</v>
      </c>
      <c r="AG18">
        <v>1.2181058284283031</v>
      </c>
      <c r="AH18">
        <v>0</v>
      </c>
      <c r="AI18">
        <v>0</v>
      </c>
      <c r="AJ18">
        <v>0</v>
      </c>
      <c r="AK18">
        <v>1.2676187680025046</v>
      </c>
      <c r="AL18">
        <v>0</v>
      </c>
      <c r="AM18">
        <v>0.37304751680233772</v>
      </c>
      <c r="AN18">
        <v>1.172399384262158E-2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84.054823627635145</v>
      </c>
      <c r="BA18">
        <v>4.0405162817872684</v>
      </c>
      <c r="BB18">
        <f t="shared" si="0"/>
        <v>92.622552660491948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1.3880143672956167</v>
      </c>
      <c r="L19">
        <v>0.70966771728606992</v>
      </c>
      <c r="M19">
        <v>2.3691500333700093</v>
      </c>
      <c r="N19">
        <v>2.50476165118162</v>
      </c>
      <c r="O19">
        <v>1.0016453947427844</v>
      </c>
      <c r="P19">
        <v>0</v>
      </c>
      <c r="Q19">
        <v>0.20847315588976026</v>
      </c>
      <c r="R19">
        <v>0.57427242001793954</v>
      </c>
      <c r="S19">
        <v>0.28167322450524968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0.12780528856188686</v>
      </c>
      <c r="AG19">
        <v>1.2181058284283031</v>
      </c>
      <c r="AH19">
        <v>0</v>
      </c>
      <c r="AI19">
        <v>0</v>
      </c>
      <c r="AJ19">
        <v>0</v>
      </c>
      <c r="AK19">
        <v>1.2676187680025046</v>
      </c>
      <c r="AL19">
        <v>0</v>
      </c>
      <c r="AM19">
        <v>0.37304751680233772</v>
      </c>
      <c r="AN19">
        <v>1.172399384262158E-2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83.793917762471295</v>
      </c>
      <c r="BA19">
        <v>4.0291701511301348</v>
      </c>
      <c r="BB19">
        <f t="shared" si="0"/>
        <v>92.362460258681764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1.3880178789844444</v>
      </c>
      <c r="L20">
        <v>0.70966771728606992</v>
      </c>
      <c r="M20">
        <v>2.3691500333700093</v>
      </c>
      <c r="N20">
        <v>2.50476165118162</v>
      </c>
      <c r="O20">
        <v>1.0016453947427844</v>
      </c>
      <c r="P20">
        <v>0</v>
      </c>
      <c r="Q20">
        <v>0.20847315588976026</v>
      </c>
      <c r="R20">
        <v>0.57431911453033291</v>
      </c>
      <c r="S20">
        <v>0.29215170887274106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0.12780528856188686</v>
      </c>
      <c r="AG20">
        <v>1.2181058284283031</v>
      </c>
      <c r="AH20">
        <v>0</v>
      </c>
      <c r="AI20">
        <v>0</v>
      </c>
      <c r="AJ20">
        <v>0</v>
      </c>
      <c r="AK20">
        <v>1.2676187680025046</v>
      </c>
      <c r="AL20">
        <v>0</v>
      </c>
      <c r="AM20">
        <v>0.37304751680233772</v>
      </c>
      <c r="AN20">
        <v>1.172399384262158E-2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83.804353997077854</v>
      </c>
      <c r="BA20">
        <v>4.0300464850024609</v>
      </c>
      <c r="BB20">
        <f t="shared" si="0"/>
        <v>92.382548849984715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1.3880143672956167</v>
      </c>
      <c r="L21">
        <v>0.70966771728606992</v>
      </c>
      <c r="M21">
        <v>2.3691500333700093</v>
      </c>
      <c r="N21">
        <v>2.50476165118162</v>
      </c>
      <c r="O21">
        <v>1.0016453947427844</v>
      </c>
      <c r="P21">
        <v>0</v>
      </c>
      <c r="Q21">
        <v>0.20847315588976026</v>
      </c>
      <c r="R21">
        <v>0.57431911453033291</v>
      </c>
      <c r="S21">
        <v>0.29215170887274106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0.12780528856188686</v>
      </c>
      <c r="AG21">
        <v>1.2181058284283031</v>
      </c>
      <c r="AH21">
        <v>0</v>
      </c>
      <c r="AI21">
        <v>0</v>
      </c>
      <c r="AJ21">
        <v>0</v>
      </c>
      <c r="AK21">
        <v>1.2676187680025046</v>
      </c>
      <c r="AL21">
        <v>0</v>
      </c>
      <c r="AM21">
        <v>0.37304751680233772</v>
      </c>
      <c r="AN21">
        <v>1.172399384262158E-2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83.856535170110618</v>
      </c>
      <c r="BA21">
        <v>4.0322275112466341</v>
      </c>
      <c r="BB21">
        <f t="shared" si="0"/>
        <v>92.432545485084475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1.3880178789844444</v>
      </c>
      <c r="L22">
        <v>0.74095132220260163</v>
      </c>
      <c r="M22">
        <v>2.3691500333700093</v>
      </c>
      <c r="N22">
        <v>2.50476165118162</v>
      </c>
      <c r="O22">
        <v>1.0016453947427844</v>
      </c>
      <c r="P22">
        <v>0</v>
      </c>
      <c r="Q22">
        <v>0.20847315588976026</v>
      </c>
      <c r="R22">
        <v>0.57427242001793954</v>
      </c>
      <c r="S22">
        <v>0.29215170887274106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0.12780528856188686</v>
      </c>
      <c r="AG22">
        <v>1.2181058284283031</v>
      </c>
      <c r="AH22">
        <v>0</v>
      </c>
      <c r="AI22">
        <v>0</v>
      </c>
      <c r="AJ22">
        <v>0</v>
      </c>
      <c r="AK22">
        <v>1.2676187680025046</v>
      </c>
      <c r="AL22">
        <v>0</v>
      </c>
      <c r="AM22">
        <v>0.37304751680233772</v>
      </c>
      <c r="AN22">
        <v>1.172399384262158E-2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83.856535170110618</v>
      </c>
      <c r="BA22">
        <v>4.0335333608901207</v>
      </c>
      <c r="BB22">
        <f t="shared" si="0"/>
        <v>92.462480057533952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1.3776241088814949</v>
      </c>
      <c r="L23">
        <v>0.74096204827521017</v>
      </c>
      <c r="M23">
        <v>2.3691500333700093</v>
      </c>
      <c r="N23">
        <v>2.50476165118162</v>
      </c>
      <c r="O23">
        <v>1.0016453947427844</v>
      </c>
      <c r="P23">
        <v>0</v>
      </c>
      <c r="Q23">
        <v>0.198382796251939</v>
      </c>
      <c r="R23">
        <v>0.42799344773842507</v>
      </c>
      <c r="S23">
        <v>0.27143062157086767</v>
      </c>
      <c r="T23">
        <v>0.56175328741390096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0.12780528856188686</v>
      </c>
      <c r="AG23">
        <v>1.2181058284283031</v>
      </c>
      <c r="AH23">
        <v>0</v>
      </c>
      <c r="AI23">
        <v>0</v>
      </c>
      <c r="AJ23">
        <v>0</v>
      </c>
      <c r="AK23">
        <v>1.2676187680025046</v>
      </c>
      <c r="AL23">
        <v>0</v>
      </c>
      <c r="AM23">
        <v>0.37304751680233772</v>
      </c>
      <c r="AN23">
        <v>1.172399384262158E-2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83.866971404717177</v>
      </c>
      <c r="BA23">
        <v>4.0261332047328429</v>
      </c>
      <c r="BB23">
        <f t="shared" si="0"/>
        <v>92.292842985048239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1.3775798808618447</v>
      </c>
      <c r="L24">
        <v>0.74096137491002667</v>
      </c>
      <c r="M24">
        <v>2.3691500333700093</v>
      </c>
      <c r="N24">
        <v>2.50476165118162</v>
      </c>
      <c r="O24">
        <v>1.0016453947427844</v>
      </c>
      <c r="P24">
        <v>0</v>
      </c>
      <c r="Q24">
        <v>0.19832266324756367</v>
      </c>
      <c r="R24">
        <v>0.42799344773842507</v>
      </c>
      <c r="S24">
        <v>0.27125997712731842</v>
      </c>
      <c r="T24">
        <v>0.56175328741390096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0.12780528856188686</v>
      </c>
      <c r="AG24">
        <v>1.2181058284283031</v>
      </c>
      <c r="AH24">
        <v>0</v>
      </c>
      <c r="AI24">
        <v>0</v>
      </c>
      <c r="AJ24">
        <v>0</v>
      </c>
      <c r="AK24">
        <v>1.2676187680025046</v>
      </c>
      <c r="AL24">
        <v>0</v>
      </c>
      <c r="AM24">
        <v>0.37304751680233772</v>
      </c>
      <c r="AN24">
        <v>1.172399384262158E-2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83.866971404717177</v>
      </c>
      <c r="BA24">
        <v>4.0261216813576333</v>
      </c>
      <c r="BB24">
        <f t="shared" si="0"/>
        <v>92.292578829590681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0.74096865298657399</v>
      </c>
      <c r="M25">
        <v>2.3691500333700093</v>
      </c>
      <c r="N25">
        <v>2.50476165118162</v>
      </c>
      <c r="O25">
        <v>1.0016453947427844</v>
      </c>
      <c r="P25">
        <v>0</v>
      </c>
      <c r="Q25">
        <v>0.18792951197370666</v>
      </c>
      <c r="R25">
        <v>0</v>
      </c>
      <c r="S25">
        <v>0.20875618697463608</v>
      </c>
      <c r="T25">
        <v>0.56175328741390096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0.23135318826967224</v>
      </c>
      <c r="AD25">
        <v>0</v>
      </c>
      <c r="AE25">
        <v>0</v>
      </c>
      <c r="AF25">
        <v>0.12780528856188686</v>
      </c>
      <c r="AG25">
        <v>1.2181058284283031</v>
      </c>
      <c r="AH25">
        <v>6.0861650907952397E-2</v>
      </c>
      <c r="AI25">
        <v>0</v>
      </c>
      <c r="AJ25">
        <v>0</v>
      </c>
      <c r="AK25">
        <v>1.2676187680025046</v>
      </c>
      <c r="AL25">
        <v>0</v>
      </c>
      <c r="AM25">
        <v>0.37304751680233772</v>
      </c>
      <c r="AN25">
        <v>1.172399384262158E-2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83.899877896055088</v>
      </c>
      <c r="BA25">
        <v>3.9611919999096621</v>
      </c>
      <c r="BB25">
        <f t="shared" si="0"/>
        <v>90.804166849603945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0.70967584930611072</v>
      </c>
      <c r="M26">
        <v>2.3691500333700093</v>
      </c>
      <c r="N26">
        <v>2.50476165118162</v>
      </c>
      <c r="O26">
        <v>1.0016453947427844</v>
      </c>
      <c r="P26">
        <v>0</v>
      </c>
      <c r="Q26">
        <v>0.18792951197370666</v>
      </c>
      <c r="R26">
        <v>0</v>
      </c>
      <c r="S26">
        <v>0.20875618697463608</v>
      </c>
      <c r="T26">
        <v>0.56175328741390096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0.23135318826967224</v>
      </c>
      <c r="AD26">
        <v>0</v>
      </c>
      <c r="AE26">
        <v>0.36475283907326234</v>
      </c>
      <c r="AF26">
        <v>0.12780528856188686</v>
      </c>
      <c r="AG26">
        <v>1.2181058284283031</v>
      </c>
      <c r="AH26">
        <v>0.45443369755792101</v>
      </c>
      <c r="AI26">
        <v>0</v>
      </c>
      <c r="AJ26">
        <v>0</v>
      </c>
      <c r="AK26">
        <v>1.2676187680025046</v>
      </c>
      <c r="AL26">
        <v>0</v>
      </c>
      <c r="AM26">
        <v>0.37304751680233772</v>
      </c>
      <c r="AN26">
        <v>1.172399384262158E-2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84.096105197244825</v>
      </c>
      <c r="BA26">
        <v>3.9997842421287757</v>
      </c>
      <c r="BB26">
        <f t="shared" si="0"/>
        <v>91.688833990617326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0.6470621476598688</v>
      </c>
      <c r="M27">
        <v>2.3691500333700093</v>
      </c>
      <c r="N27">
        <v>2.50476165118162</v>
      </c>
      <c r="O27">
        <v>1.3983009496869094</v>
      </c>
      <c r="P27">
        <v>0</v>
      </c>
      <c r="Q27">
        <v>0</v>
      </c>
      <c r="R27">
        <v>0</v>
      </c>
      <c r="S27">
        <v>0</v>
      </c>
      <c r="T27">
        <v>0.56175328741390096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0.23135318826967224</v>
      </c>
      <c r="AD27">
        <v>0</v>
      </c>
      <c r="AE27">
        <v>0.38906967438948026</v>
      </c>
      <c r="AF27">
        <v>0.12780528856188686</v>
      </c>
      <c r="AG27">
        <v>1.2181058284283031</v>
      </c>
      <c r="AH27">
        <v>0.50109428866624917</v>
      </c>
      <c r="AI27">
        <v>0</v>
      </c>
      <c r="AJ27">
        <v>0</v>
      </c>
      <c r="AK27">
        <v>1.2676187680025046</v>
      </c>
      <c r="AL27">
        <v>0</v>
      </c>
      <c r="AM27">
        <v>0.37304751680233772</v>
      </c>
      <c r="AN27">
        <v>1.172399384262158E-2</v>
      </c>
      <c r="AO27">
        <v>0</v>
      </c>
      <c r="AP27">
        <v>0</v>
      </c>
      <c r="AQ27">
        <v>0.99919057232310593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84.165886036318085</v>
      </c>
      <c r="BA27">
        <v>4.0448155908015035</v>
      </c>
      <c r="BB27">
        <f t="shared" si="0"/>
        <v>92.721107634115043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0.61575555905102508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0.56175328741390096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0.11278000313087036</v>
      </c>
      <c r="AC28">
        <v>0.23135318826967224</v>
      </c>
      <c r="AD28">
        <v>3.0442404508453355E-2</v>
      </c>
      <c r="AE28">
        <v>0.38906967438948026</v>
      </c>
      <c r="AF28">
        <v>0.12780528856188686</v>
      </c>
      <c r="AG28">
        <v>1.2181058284283031</v>
      </c>
      <c r="AH28">
        <v>1.0021885989355039</v>
      </c>
      <c r="AI28">
        <v>0</v>
      </c>
      <c r="AJ28">
        <v>0</v>
      </c>
      <c r="AK28">
        <v>1.2676187680025046</v>
      </c>
      <c r="AL28">
        <v>0</v>
      </c>
      <c r="AM28">
        <v>0.37304751680233772</v>
      </c>
      <c r="AN28">
        <v>1.172399384262158E-2</v>
      </c>
      <c r="AO28">
        <v>0</v>
      </c>
      <c r="AP28">
        <v>0</v>
      </c>
      <c r="AQ28">
        <v>1.4987858584846587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84.788943853057816</v>
      </c>
      <c r="BA28">
        <v>4.1173672894642452</v>
      </c>
      <c r="BB28">
        <f t="shared" si="0"/>
        <v>94.384242506331105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0.69923516072894343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0.56175328741390096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0.36841466186599869</v>
      </c>
      <c r="AC29">
        <v>0.23135318826967224</v>
      </c>
      <c r="AD29">
        <v>0.2100526606136506</v>
      </c>
      <c r="AE29">
        <v>0.77813937257357535</v>
      </c>
      <c r="AF29">
        <v>0.12780528856188686</v>
      </c>
      <c r="AG29">
        <v>1.2181058284283031</v>
      </c>
      <c r="AH29">
        <v>1.5032828876017532</v>
      </c>
      <c r="AI29">
        <v>0</v>
      </c>
      <c r="AJ29">
        <v>0</v>
      </c>
      <c r="AK29">
        <v>1.2676187680025046</v>
      </c>
      <c r="AL29">
        <v>0</v>
      </c>
      <c r="AM29">
        <v>0.37304751680233772</v>
      </c>
      <c r="AN29">
        <v>1.172399384262158E-2</v>
      </c>
      <c r="AO29">
        <v>0</v>
      </c>
      <c r="AP29">
        <v>0</v>
      </c>
      <c r="AQ29">
        <v>1.4987858584846587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85.270733667292845</v>
      </c>
      <c r="BA29">
        <v>4.1963976431400782</v>
      </c>
      <c r="BB29">
        <f t="shared" si="0"/>
        <v>96.195890470258888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1.1271224731813665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0.56175328741390096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0.36841466186599869</v>
      </c>
      <c r="AC30">
        <v>0.46316301607180127</v>
      </c>
      <c r="AD30">
        <v>0.42010532122730121</v>
      </c>
      <c r="AE30">
        <v>1.1708565710707577</v>
      </c>
      <c r="AF30">
        <v>0.34081411010227503</v>
      </c>
      <c r="AG30">
        <v>1.2181058284283031</v>
      </c>
      <c r="AH30">
        <v>2.0043771762680023</v>
      </c>
      <c r="AI30">
        <v>0</v>
      </c>
      <c r="AJ30">
        <v>0</v>
      </c>
      <c r="AK30">
        <v>1.2676187680025046</v>
      </c>
      <c r="AL30">
        <v>0</v>
      </c>
      <c r="AM30">
        <v>0.37304751680233772</v>
      </c>
      <c r="AN30">
        <v>1.172399384262158E-2</v>
      </c>
      <c r="AO30">
        <v>0</v>
      </c>
      <c r="AP30">
        <v>0</v>
      </c>
      <c r="AQ30">
        <v>1.9983811446462119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85.626126069714033</v>
      </c>
      <c r="BA30">
        <v>4.3147567591029459</v>
      </c>
      <c r="BB30">
        <f t="shared" si="0"/>
        <v>98.909089152450775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1.3358248874158238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0.56175328741390096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0.46316301607180127</v>
      </c>
      <c r="AD31">
        <v>0.63015795867251101</v>
      </c>
      <c r="AE31">
        <v>1.1712213425172198</v>
      </c>
      <c r="AF31">
        <v>0.42601764308077644</v>
      </c>
      <c r="AG31">
        <v>1.2181058284283031</v>
      </c>
      <c r="AH31">
        <v>2.0043771762680023</v>
      </c>
      <c r="AI31">
        <v>9.1295934042997268E-2</v>
      </c>
      <c r="AJ31">
        <v>0</v>
      </c>
      <c r="AK31">
        <v>1.2676187680025046</v>
      </c>
      <c r="AL31">
        <v>0</v>
      </c>
      <c r="AM31">
        <v>0.37304751680233772</v>
      </c>
      <c r="AN31">
        <v>1.172399384262158E-2</v>
      </c>
      <c r="AO31">
        <v>0</v>
      </c>
      <c r="AP31">
        <v>0</v>
      </c>
      <c r="AQ31">
        <v>1.9983811446462119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86.098365685660596</v>
      </c>
      <c r="BA31">
        <v>4.3750444181027888</v>
      </c>
      <c r="BB31">
        <f t="shared" si="0"/>
        <v>100.29108998627024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1.4088882963410909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0.56175328741390096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0.46316301607180127</v>
      </c>
      <c r="AD32">
        <v>0.63015795867251101</v>
      </c>
      <c r="AE32">
        <v>1.1712213425172198</v>
      </c>
      <c r="AF32">
        <v>0.52187160404925892</v>
      </c>
      <c r="AG32">
        <v>1.2181058284283031</v>
      </c>
      <c r="AH32">
        <v>2.5054714649342515</v>
      </c>
      <c r="AI32">
        <v>0.39561574619077428</v>
      </c>
      <c r="AJ32">
        <v>0</v>
      </c>
      <c r="AK32">
        <v>1.2676187680025046</v>
      </c>
      <c r="AL32">
        <v>0</v>
      </c>
      <c r="AM32">
        <v>0.37304751680233772</v>
      </c>
      <c r="AN32">
        <v>1.172399384262158E-2</v>
      </c>
      <c r="AO32">
        <v>0</v>
      </c>
      <c r="AP32">
        <v>0</v>
      </c>
      <c r="AQ32">
        <v>1.9983811446462119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86.770853683990794</v>
      </c>
      <c r="BA32">
        <v>4.4438814719085684</v>
      </c>
      <c r="BB32">
        <f t="shared" si="0"/>
        <v>101.86907240150244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1.4193406042492005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0.56175328741390096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0.46316301607180127</v>
      </c>
      <c r="AD33">
        <v>0.63015795867251101</v>
      </c>
      <c r="AE33">
        <v>1.1712213425172198</v>
      </c>
      <c r="AF33">
        <v>0.52187160404925892</v>
      </c>
      <c r="AG33">
        <v>1.2181058284283031</v>
      </c>
      <c r="AH33">
        <v>2.5054714649342515</v>
      </c>
      <c r="AI33">
        <v>0.39561574619077428</v>
      </c>
      <c r="AJ33">
        <v>0</v>
      </c>
      <c r="AK33">
        <v>1.2676187680025046</v>
      </c>
      <c r="AL33">
        <v>0</v>
      </c>
      <c r="AM33">
        <v>0.37304751680233772</v>
      </c>
      <c r="AN33">
        <v>1.172399384262158E-2</v>
      </c>
      <c r="AO33">
        <v>0</v>
      </c>
      <c r="AP33">
        <v>0</v>
      </c>
      <c r="AQ33">
        <v>1.9983811446462119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86.761724065956983</v>
      </c>
      <c r="BA33">
        <v>4.4439367603453137</v>
      </c>
      <c r="BB33">
        <f t="shared" si="0"/>
        <v>101.87033980293998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1.4193406042492005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0.56175328741390096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0.46316301607180127</v>
      </c>
      <c r="AD34">
        <v>0.63015795867251101</v>
      </c>
      <c r="AE34">
        <v>1.1712213425172198</v>
      </c>
      <c r="AF34">
        <v>0.52187160404925892</v>
      </c>
      <c r="AG34">
        <v>1.2181058284283031</v>
      </c>
      <c r="AH34">
        <v>2.5054714649342515</v>
      </c>
      <c r="AI34">
        <v>0.39561574619077428</v>
      </c>
      <c r="AJ34">
        <v>0</v>
      </c>
      <c r="AK34">
        <v>1.2676187680025046</v>
      </c>
      <c r="AL34">
        <v>0</v>
      </c>
      <c r="AM34">
        <v>0.37304751680233772</v>
      </c>
      <c r="AN34">
        <v>1.172399384262158E-2</v>
      </c>
      <c r="AO34">
        <v>0</v>
      </c>
      <c r="AP34">
        <v>0</v>
      </c>
      <c r="AQ34">
        <v>1.9983811446462119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86.802531830515534</v>
      </c>
      <c r="BA34">
        <v>4.4456425249038647</v>
      </c>
      <c r="BB34">
        <f t="shared" si="0"/>
        <v>101.90944180293999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1.4193406042492005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0.56175328741390096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0.46316301607180127</v>
      </c>
      <c r="AD35">
        <v>0.63015795867251101</v>
      </c>
      <c r="AE35">
        <v>1.1712213425172198</v>
      </c>
      <c r="AF35">
        <v>0.52187160404925892</v>
      </c>
      <c r="AG35">
        <v>1.2181058284283031</v>
      </c>
      <c r="AH35">
        <v>2.5054714649342515</v>
      </c>
      <c r="AI35">
        <v>0.39561574619077428</v>
      </c>
      <c r="AJ35">
        <v>0</v>
      </c>
      <c r="AK35">
        <v>1.2676187680025046</v>
      </c>
      <c r="AL35">
        <v>0</v>
      </c>
      <c r="AM35">
        <v>0.37304751680233772</v>
      </c>
      <c r="AN35">
        <v>1.172399384262158E-2</v>
      </c>
      <c r="AO35">
        <v>0</v>
      </c>
      <c r="AP35">
        <v>0</v>
      </c>
      <c r="AQ35">
        <v>1.9983811446462119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86.835511375495699</v>
      </c>
      <c r="BA35">
        <v>4.4470210698840349</v>
      </c>
      <c r="BB35">
        <f t="shared" si="0"/>
        <v>101.94104280293998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1.4193406042492005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0.56175328741390096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0.46316301607180127</v>
      </c>
      <c r="AD36">
        <v>0.42010532122730121</v>
      </c>
      <c r="AE36">
        <v>1.1712213425172198</v>
      </c>
      <c r="AF36">
        <v>0.52187160404925892</v>
      </c>
      <c r="AG36">
        <v>1.2181058284283031</v>
      </c>
      <c r="AH36">
        <v>2.5054714649342515</v>
      </c>
      <c r="AI36">
        <v>0.39561574619077428</v>
      </c>
      <c r="AJ36">
        <v>0</v>
      </c>
      <c r="AK36">
        <v>1.2676187680025046</v>
      </c>
      <c r="AL36">
        <v>0</v>
      </c>
      <c r="AM36">
        <v>0.37304751680233772</v>
      </c>
      <c r="AN36">
        <v>1.172399384262158E-2</v>
      </c>
      <c r="AO36">
        <v>0</v>
      </c>
      <c r="AP36">
        <v>0</v>
      </c>
      <c r="AQ36">
        <v>1.9983811446462119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86.796252348152777</v>
      </c>
      <c r="BA36">
        <v>4.4365998422958981</v>
      </c>
      <c r="BB36">
        <f t="shared" si="0"/>
        <v>101.70215236573998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0.7096697354950724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0.56175328741390096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0.7669039762053852</v>
      </c>
      <c r="AC37">
        <v>0.46270640054268419</v>
      </c>
      <c r="AD37">
        <v>0.18265447338760177</v>
      </c>
      <c r="AE37">
        <v>0.77813937257357535</v>
      </c>
      <c r="AF37">
        <v>0.52187160404925892</v>
      </c>
      <c r="AG37">
        <v>1.2181058284283031</v>
      </c>
      <c r="AH37">
        <v>2.5054714649342515</v>
      </c>
      <c r="AI37">
        <v>0.39561574619077428</v>
      </c>
      <c r="AJ37">
        <v>0</v>
      </c>
      <c r="AK37">
        <v>1.2676187680025046</v>
      </c>
      <c r="AL37">
        <v>0</v>
      </c>
      <c r="AM37">
        <v>0.37304751680233772</v>
      </c>
      <c r="AN37">
        <v>1.172399384262158E-2</v>
      </c>
      <c r="AO37">
        <v>0</v>
      </c>
      <c r="AP37">
        <v>0</v>
      </c>
      <c r="AQ37">
        <v>1.9983811446462119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86.586853475266125</v>
      </c>
      <c r="BA37">
        <v>4.3728130653971311</v>
      </c>
      <c r="BB37">
        <f t="shared" si="0"/>
        <v>100.2399396952998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0.7096697354950724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0.56175328741390096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0.36841466186599869</v>
      </c>
      <c r="AC38">
        <v>0.23135318826967224</v>
      </c>
      <c r="AD38">
        <v>0</v>
      </c>
      <c r="AE38">
        <v>0.77813937257357535</v>
      </c>
      <c r="AF38">
        <v>0.34081411010227503</v>
      </c>
      <c r="AG38">
        <v>1.2181058284283031</v>
      </c>
      <c r="AH38">
        <v>1.8258496568566058</v>
      </c>
      <c r="AI38">
        <v>0.12172792005844291</v>
      </c>
      <c r="AJ38">
        <v>0</v>
      </c>
      <c r="AK38">
        <v>1.2676187680025046</v>
      </c>
      <c r="AL38">
        <v>0</v>
      </c>
      <c r="AM38">
        <v>0.37304751680233772</v>
      </c>
      <c r="AN38">
        <v>1.172399384262158E-2</v>
      </c>
      <c r="AO38">
        <v>0</v>
      </c>
      <c r="AP38">
        <v>0</v>
      </c>
      <c r="AQ38">
        <v>1.9983811446462119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86.366245042788563</v>
      </c>
      <c r="BA38">
        <v>4.2822043523625961</v>
      </c>
      <c r="BB38">
        <f t="shared" si="0"/>
        <v>98.162875847699794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0.7096697354950724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0.56175328741390096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0.36841466186599869</v>
      </c>
      <c r="AC39">
        <v>0.23135318826967224</v>
      </c>
      <c r="AD39">
        <v>0</v>
      </c>
      <c r="AE39">
        <v>0.52281239949906066</v>
      </c>
      <c r="AF39">
        <v>0</v>
      </c>
      <c r="AG39">
        <v>1.2181058284283031</v>
      </c>
      <c r="AH39">
        <v>1.5032828876017532</v>
      </c>
      <c r="AI39">
        <v>0</v>
      </c>
      <c r="AJ39">
        <v>0</v>
      </c>
      <c r="AK39">
        <v>1.2676187680025046</v>
      </c>
      <c r="AL39">
        <v>0</v>
      </c>
      <c r="AM39">
        <v>0.37304751680233772</v>
      </c>
      <c r="AN39">
        <v>1.172399384262158E-2</v>
      </c>
      <c r="AO39">
        <v>0</v>
      </c>
      <c r="AP39">
        <v>0</v>
      </c>
      <c r="AQ39">
        <v>1.9983811446462119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86.434257983719476</v>
      </c>
      <c r="BA39">
        <v>4.2415570780034288</v>
      </c>
      <c r="BB39">
        <f t="shared" si="0"/>
        <v>97.231100290499796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0.7096697354950724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0.56175328741390096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0.11278000313087036</v>
      </c>
      <c r="AC40">
        <v>0</v>
      </c>
      <c r="AD40">
        <v>0</v>
      </c>
      <c r="AE40">
        <v>0.38603007889793356</v>
      </c>
      <c r="AF40">
        <v>0</v>
      </c>
      <c r="AG40">
        <v>1.2181058284283031</v>
      </c>
      <c r="AH40">
        <v>0.84597700594865355</v>
      </c>
      <c r="AI40">
        <v>0</v>
      </c>
      <c r="AJ40">
        <v>0</v>
      </c>
      <c r="AK40">
        <v>1.2676187680025046</v>
      </c>
      <c r="AL40">
        <v>0</v>
      </c>
      <c r="AM40">
        <v>0.37304751680233772</v>
      </c>
      <c r="AN40">
        <v>1.172399384262158E-2</v>
      </c>
      <c r="AO40">
        <v>0</v>
      </c>
      <c r="AP40">
        <v>0</v>
      </c>
      <c r="AQ40">
        <v>1.9983811446462119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86.333361511166771</v>
      </c>
      <c r="BA40">
        <v>4.1837906265917058</v>
      </c>
      <c r="BB40">
        <f t="shared" si="0"/>
        <v>95.906894220099787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0.70967459703393476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0.56175328741390096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0.36475283907326234</v>
      </c>
      <c r="AF41">
        <v>0</v>
      </c>
      <c r="AG41">
        <v>1.2181058284283031</v>
      </c>
      <c r="AH41">
        <v>0.40574436819035686</v>
      </c>
      <c r="AI41">
        <v>0</v>
      </c>
      <c r="AJ41">
        <v>0</v>
      </c>
      <c r="AK41">
        <v>1.2676187680025046</v>
      </c>
      <c r="AL41">
        <v>0</v>
      </c>
      <c r="AM41">
        <v>0.37304751680233772</v>
      </c>
      <c r="AN41">
        <v>1.172399384262158E-2</v>
      </c>
      <c r="AO41">
        <v>0</v>
      </c>
      <c r="AP41">
        <v>0</v>
      </c>
      <c r="AQ41">
        <v>1.9983811446462119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85.411014402003758</v>
      </c>
      <c r="BA41">
        <v>4.121231403627176</v>
      </c>
      <c r="BB41">
        <f t="shared" si="0"/>
        <v>94.472821314726332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0.70967459703393476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0.56175328741390096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0.36475283907326234</v>
      </c>
      <c r="AF42">
        <v>0</v>
      </c>
      <c r="AG42">
        <v>1.2181058284283031</v>
      </c>
      <c r="AH42">
        <v>6.0861650907952397E-2</v>
      </c>
      <c r="AI42">
        <v>0</v>
      </c>
      <c r="AJ42">
        <v>0</v>
      </c>
      <c r="AK42">
        <v>1.2676187680025046</v>
      </c>
      <c r="AL42">
        <v>0</v>
      </c>
      <c r="AM42">
        <v>0.37304751680233772</v>
      </c>
      <c r="AN42">
        <v>1.172399384262158E-2</v>
      </c>
      <c r="AO42">
        <v>0</v>
      </c>
      <c r="AP42">
        <v>0</v>
      </c>
      <c r="AQ42">
        <v>1.9983811446462119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85.252130035483191</v>
      </c>
      <c r="BA42">
        <v>4.1001739395242023</v>
      </c>
      <c r="BB42">
        <f t="shared" si="0"/>
        <v>93.990111695026329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0.70967459703393476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0.56175328741390096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1.2181058284283031</v>
      </c>
      <c r="AH43">
        <v>0</v>
      </c>
      <c r="AI43">
        <v>0</v>
      </c>
      <c r="AJ43">
        <v>0</v>
      </c>
      <c r="AK43">
        <v>1.2676187680025046</v>
      </c>
      <c r="AL43">
        <v>0</v>
      </c>
      <c r="AM43">
        <v>0.37304751680233772</v>
      </c>
      <c r="AN43">
        <v>1.172399384262158E-2</v>
      </c>
      <c r="AO43">
        <v>0</v>
      </c>
      <c r="AP43">
        <v>0</v>
      </c>
      <c r="AQ43">
        <v>1.9983811446462119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84.822994155708614</v>
      </c>
      <c r="BA43">
        <v>4.0644453740684092</v>
      </c>
      <c r="BB43">
        <f t="shared" si="0"/>
        <v>93.171089890726321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0.70967459703393476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0.56175328741390096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1.2181058284283031</v>
      </c>
      <c r="AH44">
        <v>0</v>
      </c>
      <c r="AI44">
        <v>0</v>
      </c>
      <c r="AJ44">
        <v>0</v>
      </c>
      <c r="AK44">
        <v>1.2676187680025046</v>
      </c>
      <c r="AL44">
        <v>0</v>
      </c>
      <c r="AM44">
        <v>0.37304751680233772</v>
      </c>
      <c r="AN44">
        <v>1.172399384262158E-2</v>
      </c>
      <c r="AO44">
        <v>0</v>
      </c>
      <c r="AP44">
        <v>0</v>
      </c>
      <c r="AQ44">
        <v>1.9983811446462119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84.757207263619293</v>
      </c>
      <c r="BA44">
        <v>4.0616954819790827</v>
      </c>
      <c r="BB44">
        <f t="shared" si="0"/>
        <v>93.108052890726327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0.70967459703393476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1.2181058284283031</v>
      </c>
      <c r="AH45">
        <v>0</v>
      </c>
      <c r="AI45">
        <v>0</v>
      </c>
      <c r="AJ45">
        <v>0</v>
      </c>
      <c r="AK45">
        <v>1.2676187680025046</v>
      </c>
      <c r="AL45">
        <v>0</v>
      </c>
      <c r="AM45">
        <v>0.37304751680233772</v>
      </c>
      <c r="AN45">
        <v>1.172399384262158E-2</v>
      </c>
      <c r="AO45">
        <v>0</v>
      </c>
      <c r="AP45">
        <v>0</v>
      </c>
      <c r="AQ45">
        <v>1.4987858584846587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84.489382174911299</v>
      </c>
      <c r="BA45">
        <v>4.0296173103095372</v>
      </c>
      <c r="BB45">
        <f t="shared" si="0"/>
        <v>92.372710687526336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0.70967459703393476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1.2181058284283031</v>
      </c>
      <c r="AH46">
        <v>0</v>
      </c>
      <c r="AI46">
        <v>0</v>
      </c>
      <c r="AJ46">
        <v>0</v>
      </c>
      <c r="AK46">
        <v>1.2676187680025046</v>
      </c>
      <c r="AL46">
        <v>0</v>
      </c>
      <c r="AM46">
        <v>0.37304751680233772</v>
      </c>
      <c r="AN46">
        <v>1.172399384262158E-2</v>
      </c>
      <c r="AO46">
        <v>0</v>
      </c>
      <c r="AP46">
        <v>0</v>
      </c>
      <c r="AQ46">
        <v>0.99919057232310593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84.489382174911299</v>
      </c>
      <c r="BA46">
        <v>4.0087342273479845</v>
      </c>
      <c r="BB46">
        <f t="shared" si="0"/>
        <v>91.893998484326332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0.70967459703393476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1.2181058284283031</v>
      </c>
      <c r="AH47">
        <v>0</v>
      </c>
      <c r="AI47">
        <v>0</v>
      </c>
      <c r="AJ47">
        <v>0</v>
      </c>
      <c r="AK47">
        <v>1.2676187680025046</v>
      </c>
      <c r="AL47">
        <v>0</v>
      </c>
      <c r="AM47">
        <v>0.37304751680233772</v>
      </c>
      <c r="AN47">
        <v>1.172399384262158E-2</v>
      </c>
      <c r="AO47">
        <v>0</v>
      </c>
      <c r="AP47">
        <v>0</v>
      </c>
      <c r="AQ47">
        <v>0.49959528616155296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84.447637236485079</v>
      </c>
      <c r="BA47">
        <v>3.9861062059602177</v>
      </c>
      <c r="BB47">
        <f t="shared" si="0"/>
        <v>91.375286281126336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0.70967459703393476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1.2181058284283031</v>
      </c>
      <c r="AH48">
        <v>0</v>
      </c>
      <c r="AI48">
        <v>0</v>
      </c>
      <c r="AJ48">
        <v>0</v>
      </c>
      <c r="AK48">
        <v>1.2676187680025046</v>
      </c>
      <c r="AL48">
        <v>0</v>
      </c>
      <c r="AM48">
        <v>0.37304751680233772</v>
      </c>
      <c r="AN48">
        <v>1.172399384262158E-2</v>
      </c>
      <c r="AO48">
        <v>0</v>
      </c>
      <c r="AP48">
        <v>0</v>
      </c>
      <c r="AQ48">
        <v>0.20391644333124609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84.447637236485079</v>
      </c>
      <c r="BA48">
        <v>3.9737468303299108</v>
      </c>
      <c r="BB48">
        <f t="shared" si="0"/>
        <v>91.091966813926319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0.74096323575559375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1.2181058284283031</v>
      </c>
      <c r="AH49">
        <v>0</v>
      </c>
      <c r="AI49">
        <v>0</v>
      </c>
      <c r="AJ49">
        <v>0</v>
      </c>
      <c r="AK49">
        <v>1.2676187680025046</v>
      </c>
      <c r="AL49">
        <v>0</v>
      </c>
      <c r="AM49">
        <v>0.37304751680233772</v>
      </c>
      <c r="AN49">
        <v>1.172399384262158E-2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84.381611354623246</v>
      </c>
      <c r="BA49">
        <v>3.963771106235396</v>
      </c>
      <c r="BB49">
        <f t="shared" si="0"/>
        <v>90.863288851549413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0.70966160702278369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1.2181058284283031</v>
      </c>
      <c r="AH50">
        <v>0</v>
      </c>
      <c r="AI50">
        <v>0</v>
      </c>
      <c r="AJ50">
        <v>0</v>
      </c>
      <c r="AK50">
        <v>1.2676187680025046</v>
      </c>
      <c r="AL50">
        <v>0</v>
      </c>
      <c r="AM50">
        <v>0.37304751680233772</v>
      </c>
      <c r="AN50">
        <v>1.172399384262158E-2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84.381611354623246</v>
      </c>
      <c r="BA50">
        <v>3.9624626981543645</v>
      </c>
      <c r="BB50">
        <f t="shared" si="0"/>
        <v>90.833295630897638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1.5549944321374762</v>
      </c>
      <c r="L51">
        <v>0.70966160702278369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1.2181058284283031</v>
      </c>
      <c r="AH51">
        <v>0</v>
      </c>
      <c r="AI51">
        <v>0</v>
      </c>
      <c r="AJ51">
        <v>0</v>
      </c>
      <c r="AK51">
        <v>1.2676187680025046</v>
      </c>
      <c r="AL51">
        <v>0</v>
      </c>
      <c r="AM51">
        <v>0.37304751680233772</v>
      </c>
      <c r="AN51">
        <v>1.172399384262158E-2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84.412920058442907</v>
      </c>
      <c r="BA51">
        <v>4.0287701692373714</v>
      </c>
      <c r="BB51">
        <f t="shared" si="0"/>
        <v>92.353291295771768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0.70966160702278369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1.2181058284283031</v>
      </c>
      <c r="AH52">
        <v>0</v>
      </c>
      <c r="AI52">
        <v>0</v>
      </c>
      <c r="AJ52">
        <v>0</v>
      </c>
      <c r="AK52">
        <v>1.2676187680025046</v>
      </c>
      <c r="AL52">
        <v>0</v>
      </c>
      <c r="AM52">
        <v>0.37304751680233772</v>
      </c>
      <c r="AN52">
        <v>1.172399384262158E-2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84.412920058442907</v>
      </c>
      <c r="BA52">
        <v>3.9637714019740247</v>
      </c>
      <c r="BB52">
        <f t="shared" si="0"/>
        <v>90.863295630897639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0.70966160702278369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1.2181058284283031</v>
      </c>
      <c r="AH53">
        <v>0</v>
      </c>
      <c r="AI53">
        <v>0</v>
      </c>
      <c r="AJ53">
        <v>0</v>
      </c>
      <c r="AK53">
        <v>1.2676187680025046</v>
      </c>
      <c r="AL53">
        <v>0</v>
      </c>
      <c r="AM53">
        <v>0.37304751680233772</v>
      </c>
      <c r="AN53">
        <v>1.172399384262158E-2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84.465101231475685</v>
      </c>
      <c r="BA53">
        <v>3.9659525750068059</v>
      </c>
      <c r="BB53">
        <f t="shared" si="0"/>
        <v>90.913295630897636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0.70970037795841501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1.2181058284283031</v>
      </c>
      <c r="AH54">
        <v>0</v>
      </c>
      <c r="AI54">
        <v>0</v>
      </c>
      <c r="AJ54">
        <v>0</v>
      </c>
      <c r="AK54">
        <v>1.2676187680025046</v>
      </c>
      <c r="AL54">
        <v>0</v>
      </c>
      <c r="AM54">
        <v>0.37304751680233772</v>
      </c>
      <c r="AN54">
        <v>1.172399384262158E-2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84.433792527656024</v>
      </c>
      <c r="BA54">
        <v>3.9646454918122549</v>
      </c>
      <c r="BB54">
        <f t="shared" si="0"/>
        <v>90.883332781208168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0.70965080947839054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0.37571450526532368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0.19170794374869546</v>
      </c>
      <c r="AG55">
        <v>1.2181058284283031</v>
      </c>
      <c r="AH55">
        <v>0</v>
      </c>
      <c r="AI55">
        <v>0</v>
      </c>
      <c r="AJ55">
        <v>0</v>
      </c>
      <c r="AK55">
        <v>1.2676187680025046</v>
      </c>
      <c r="AL55">
        <v>0</v>
      </c>
      <c r="AM55">
        <v>0.37304751680233772</v>
      </c>
      <c r="AN55">
        <v>1.172399384262158E-2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84.484811104153621</v>
      </c>
      <c r="BA55">
        <v>3.9904942547161628</v>
      </c>
      <c r="BB55">
        <f t="shared" si="0"/>
        <v>91.47587547533584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0.70965080947839054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0.19170794374869546</v>
      </c>
      <c r="AG56">
        <v>1.2181058284283031</v>
      </c>
      <c r="AH56">
        <v>0</v>
      </c>
      <c r="AI56">
        <v>0</v>
      </c>
      <c r="AJ56">
        <v>0</v>
      </c>
      <c r="AK56">
        <v>1.2676187680025046</v>
      </c>
      <c r="AL56">
        <v>0</v>
      </c>
      <c r="AM56">
        <v>0.37304751680233772</v>
      </c>
      <c r="AN56">
        <v>1.172399384262158E-2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84.484811104153621</v>
      </c>
      <c r="BA56">
        <v>3.9747893883960725</v>
      </c>
      <c r="BB56">
        <f t="shared" si="0"/>
        <v>91.115865836390611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0.70965080947839054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0.19170794374869546</v>
      </c>
      <c r="AG57">
        <v>1.2181058284283031</v>
      </c>
      <c r="AH57">
        <v>0</v>
      </c>
      <c r="AI57">
        <v>0</v>
      </c>
      <c r="AJ57">
        <v>0</v>
      </c>
      <c r="AK57">
        <v>1.2676187680025046</v>
      </c>
      <c r="AL57">
        <v>0</v>
      </c>
      <c r="AM57">
        <v>0.37304751680233772</v>
      </c>
      <c r="AN57">
        <v>1.172399384262158E-2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84.484811104153621</v>
      </c>
      <c r="BA57">
        <v>3.9747893883960725</v>
      </c>
      <c r="BB57">
        <f t="shared" si="0"/>
        <v>91.115865836390611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0.70970037795841501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0.19170794374869546</v>
      </c>
      <c r="AG58">
        <v>1.2181058284283031</v>
      </c>
      <c r="AH58">
        <v>0</v>
      </c>
      <c r="AI58">
        <v>0</v>
      </c>
      <c r="AJ58">
        <v>0</v>
      </c>
      <c r="AK58">
        <v>1.2676187680025046</v>
      </c>
      <c r="AL58">
        <v>0</v>
      </c>
      <c r="AM58">
        <v>0.37304751680233772</v>
      </c>
      <c r="AN58">
        <v>1.172399384262158E-2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84.484811104153621</v>
      </c>
      <c r="BA58">
        <v>3.9747914603585377</v>
      </c>
      <c r="BB58">
        <f t="shared" si="0"/>
        <v>91.115913332908178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0.70970037795841501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0.19170794374869546</v>
      </c>
      <c r="AG59">
        <v>1.2181058284283031</v>
      </c>
      <c r="AH59">
        <v>0</v>
      </c>
      <c r="AI59">
        <v>0</v>
      </c>
      <c r="AJ59">
        <v>0</v>
      </c>
      <c r="AK59">
        <v>1.2676187680025046</v>
      </c>
      <c r="AL59">
        <v>0</v>
      </c>
      <c r="AM59">
        <v>0.37304751680233772</v>
      </c>
      <c r="AN59">
        <v>1.172399384262158E-2</v>
      </c>
      <c r="AO59">
        <v>0</v>
      </c>
      <c r="AP59">
        <v>0</v>
      </c>
      <c r="AQ59">
        <v>0.49959528616155296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84.557864746399503</v>
      </c>
      <c r="BA59">
        <v>3.9987281855659784</v>
      </c>
      <c r="BB59">
        <f t="shared" si="0"/>
        <v>91.664625536108161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0.70970037795841501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0.19170794374869546</v>
      </c>
      <c r="AG60">
        <v>1.2181058284283031</v>
      </c>
      <c r="AH60">
        <v>0</v>
      </c>
      <c r="AI60">
        <v>0</v>
      </c>
      <c r="AJ60">
        <v>0</v>
      </c>
      <c r="AK60">
        <v>1.2676187680025046</v>
      </c>
      <c r="AL60">
        <v>0</v>
      </c>
      <c r="AM60">
        <v>0.37304751680233772</v>
      </c>
      <c r="AN60">
        <v>1.172399384262158E-2</v>
      </c>
      <c r="AO60">
        <v>0</v>
      </c>
      <c r="AP60">
        <v>0</v>
      </c>
      <c r="AQ60">
        <v>0.99919057232310593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84.557864746399503</v>
      </c>
      <c r="BA60">
        <v>4.0196112685275311</v>
      </c>
      <c r="BB60">
        <f t="shared" si="0"/>
        <v>92.143337739308166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0.70970037795841501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0.19170794374869546</v>
      </c>
      <c r="AG61">
        <v>1.2181058284283031</v>
      </c>
      <c r="AH61">
        <v>0</v>
      </c>
      <c r="AI61">
        <v>0</v>
      </c>
      <c r="AJ61">
        <v>0</v>
      </c>
      <c r="AK61">
        <v>1.2676187680025046</v>
      </c>
      <c r="AL61">
        <v>0</v>
      </c>
      <c r="AM61">
        <v>0.37304751680233772</v>
      </c>
      <c r="AN61">
        <v>1.172399384262158E-2</v>
      </c>
      <c r="AO61">
        <v>0</v>
      </c>
      <c r="AP61">
        <v>0</v>
      </c>
      <c r="AQ61">
        <v>1.4987858584846587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84.547428511792944</v>
      </c>
      <c r="BA61">
        <v>4.0400581168825305</v>
      </c>
      <c r="BB61">
        <f t="shared" si="0"/>
        <v>92.61204994250815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0.70970037795841501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0.19170794374869546</v>
      </c>
      <c r="AG62">
        <v>1.2181058284283031</v>
      </c>
      <c r="AH62">
        <v>0</v>
      </c>
      <c r="AI62">
        <v>0</v>
      </c>
      <c r="AJ62">
        <v>0</v>
      </c>
      <c r="AK62">
        <v>1.2676187680025046</v>
      </c>
      <c r="AL62">
        <v>0</v>
      </c>
      <c r="AM62">
        <v>0.37304751680233772</v>
      </c>
      <c r="AN62">
        <v>1.172399384262158E-2</v>
      </c>
      <c r="AO62">
        <v>0</v>
      </c>
      <c r="AP62">
        <v>0</v>
      </c>
      <c r="AQ62">
        <v>1.9983811446462119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84.505683573366738</v>
      </c>
      <c r="BA62">
        <v>4.0591962614178705</v>
      </c>
      <c r="BB62">
        <f t="shared" si="0"/>
        <v>93.050762145708177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0.70970037795841501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0.19170794374869546</v>
      </c>
      <c r="AG63">
        <v>1.2181058284283031</v>
      </c>
      <c r="AH63">
        <v>0</v>
      </c>
      <c r="AI63">
        <v>0</v>
      </c>
      <c r="AJ63">
        <v>0</v>
      </c>
      <c r="AK63">
        <v>1.2676187680025046</v>
      </c>
      <c r="AL63">
        <v>0</v>
      </c>
      <c r="AM63">
        <v>0.37304751680233772</v>
      </c>
      <c r="AN63">
        <v>1.172399384262158E-2</v>
      </c>
      <c r="AO63">
        <v>0</v>
      </c>
      <c r="AP63">
        <v>0</v>
      </c>
      <c r="AQ63">
        <v>1.9983811446462119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84.505683573366738</v>
      </c>
      <c r="BA63">
        <v>4.0591962614178705</v>
      </c>
      <c r="BB63">
        <f t="shared" si="0"/>
        <v>93.050762145708177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0.70970037795841501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0.19170794374869546</v>
      </c>
      <c r="AG64">
        <v>1.2181058284283031</v>
      </c>
      <c r="AH64">
        <v>0</v>
      </c>
      <c r="AI64">
        <v>0</v>
      </c>
      <c r="AJ64">
        <v>0</v>
      </c>
      <c r="AK64">
        <v>1.2676187680025046</v>
      </c>
      <c r="AL64">
        <v>0</v>
      </c>
      <c r="AM64">
        <v>0.37304751680233772</v>
      </c>
      <c r="AN64">
        <v>1.172399384262158E-2</v>
      </c>
      <c r="AO64">
        <v>0</v>
      </c>
      <c r="AP64">
        <v>0</v>
      </c>
      <c r="AQ64">
        <v>1.9983811446462119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84.505683573366738</v>
      </c>
      <c r="BA64">
        <v>4.0591962614178705</v>
      </c>
      <c r="BB64">
        <f t="shared" si="0"/>
        <v>93.050762145708177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0.70970037795841501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0.19170794374869546</v>
      </c>
      <c r="AG65">
        <v>1.2181058284283031</v>
      </c>
      <c r="AH65">
        <v>0</v>
      </c>
      <c r="AI65">
        <v>0</v>
      </c>
      <c r="AJ65">
        <v>0</v>
      </c>
      <c r="AK65">
        <v>1.2676187680025046</v>
      </c>
      <c r="AL65">
        <v>0</v>
      </c>
      <c r="AM65">
        <v>0.37304751680233772</v>
      </c>
      <c r="AN65">
        <v>1.172399384262158E-2</v>
      </c>
      <c r="AO65">
        <v>0</v>
      </c>
      <c r="AP65">
        <v>0</v>
      </c>
      <c r="AQ65">
        <v>1.9983811446462119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84.505683573366738</v>
      </c>
      <c r="BA65">
        <v>4.0591962614178705</v>
      </c>
      <c r="BB65">
        <f t="shared" si="0"/>
        <v>93.050762145708177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0.70970037795841501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0.12158427175954915</v>
      </c>
      <c r="AF66">
        <v>0.19170794374869546</v>
      </c>
      <c r="AG66">
        <v>1.2181058284283031</v>
      </c>
      <c r="AH66">
        <v>0</v>
      </c>
      <c r="AI66">
        <v>0</v>
      </c>
      <c r="AJ66">
        <v>0</v>
      </c>
      <c r="AK66">
        <v>1.2676187680025046</v>
      </c>
      <c r="AL66">
        <v>0</v>
      </c>
      <c r="AM66">
        <v>0.37304751680233772</v>
      </c>
      <c r="AN66">
        <v>1.172399384262158E-2</v>
      </c>
      <c r="AO66">
        <v>0</v>
      </c>
      <c r="AP66">
        <v>0</v>
      </c>
      <c r="AQ66">
        <v>1.9983811446462119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84.505683573366738</v>
      </c>
      <c r="BA66">
        <v>4.0642784839774189</v>
      </c>
      <c r="BB66">
        <f t="shared" si="0"/>
        <v>93.167264194908171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0.70970037795841501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0.38906967438948026</v>
      </c>
      <c r="AF67">
        <v>0.19170794374869546</v>
      </c>
      <c r="AG67">
        <v>1.2181058284283031</v>
      </c>
      <c r="AH67">
        <v>0</v>
      </c>
      <c r="AI67">
        <v>0</v>
      </c>
      <c r="AJ67">
        <v>0</v>
      </c>
      <c r="AK67">
        <v>1.2676187680025046</v>
      </c>
      <c r="AL67">
        <v>0</v>
      </c>
      <c r="AM67">
        <v>0.37304751680233772</v>
      </c>
      <c r="AN67">
        <v>1.172399384262158E-2</v>
      </c>
      <c r="AO67">
        <v>0</v>
      </c>
      <c r="AP67">
        <v>0</v>
      </c>
      <c r="AQ67">
        <v>1.9983811446462119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84.505683573366738</v>
      </c>
      <c r="BA67">
        <v>4.0754593738073499</v>
      </c>
      <c r="BB67">
        <f t="shared" si="0"/>
        <v>93.423568707708171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0.70970037795841501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7.5186659361302435E-2</v>
      </c>
      <c r="AC68">
        <v>0</v>
      </c>
      <c r="AD68">
        <v>0</v>
      </c>
      <c r="AE68">
        <v>0.38906967438948026</v>
      </c>
      <c r="AF68">
        <v>0.19170794374869546</v>
      </c>
      <c r="AG68">
        <v>1.2181058284283031</v>
      </c>
      <c r="AH68">
        <v>0</v>
      </c>
      <c r="AI68">
        <v>0</v>
      </c>
      <c r="AJ68">
        <v>0</v>
      </c>
      <c r="AK68">
        <v>1.2676187680025046</v>
      </c>
      <c r="AL68">
        <v>0</v>
      </c>
      <c r="AM68">
        <v>0.37304751680233772</v>
      </c>
      <c r="AN68">
        <v>1.172399384262158E-2</v>
      </c>
      <c r="AO68">
        <v>0</v>
      </c>
      <c r="AP68">
        <v>0</v>
      </c>
      <c r="AQ68">
        <v>1.9983811446462119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84.505683573366738</v>
      </c>
      <c r="BA68">
        <v>4.0786021761686531</v>
      </c>
      <c r="BB68">
        <f t="shared" ref="BB68:BB99" si="1">SUM(B68:AZ68)-BA68</f>
        <v>93.495612564708168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0.70970037795841501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0.37142213838447091</v>
      </c>
      <c r="AC69">
        <v>0.23135318826967224</v>
      </c>
      <c r="AD69">
        <v>0</v>
      </c>
      <c r="AE69">
        <v>0.38906967438948026</v>
      </c>
      <c r="AF69">
        <v>0.19170794374869546</v>
      </c>
      <c r="AG69">
        <v>1.2181058284283031</v>
      </c>
      <c r="AH69">
        <v>6.0861650907952397E-2</v>
      </c>
      <c r="AI69">
        <v>0</v>
      </c>
      <c r="AJ69">
        <v>0</v>
      </c>
      <c r="AK69">
        <v>1.2676187680025046</v>
      </c>
      <c r="AL69">
        <v>0</v>
      </c>
      <c r="AM69">
        <v>0.37304751680233772</v>
      </c>
      <c r="AN69">
        <v>1.172399384262158E-2</v>
      </c>
      <c r="AO69">
        <v>0</v>
      </c>
      <c r="AP69">
        <v>0</v>
      </c>
      <c r="AQ69">
        <v>1.9983811446462119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84.465536422458769</v>
      </c>
      <c r="BA69">
        <v>4.1015212485614825</v>
      </c>
      <c r="BB69">
        <f t="shared" si="1"/>
        <v>94.020996659608159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0.70965780291952796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0.37142213838447091</v>
      </c>
      <c r="AC70">
        <v>0.23135318826967224</v>
      </c>
      <c r="AD70">
        <v>0.18265447338760177</v>
      </c>
      <c r="AE70">
        <v>0.38906967438948026</v>
      </c>
      <c r="AF70">
        <v>0.19170794374869546</v>
      </c>
      <c r="AG70">
        <v>1.2181058284283031</v>
      </c>
      <c r="AH70">
        <v>0.42603157795867241</v>
      </c>
      <c r="AI70">
        <v>0</v>
      </c>
      <c r="AJ70">
        <v>0</v>
      </c>
      <c r="AK70">
        <v>1.2676187680025046</v>
      </c>
      <c r="AL70">
        <v>0</v>
      </c>
      <c r="AM70">
        <v>0.37304751680233772</v>
      </c>
      <c r="AN70">
        <v>1.172399384262158E-2</v>
      </c>
      <c r="AO70">
        <v>0</v>
      </c>
      <c r="AP70">
        <v>0</v>
      </c>
      <c r="AQ70">
        <v>1.9983811446462119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84.608783135044874</v>
      </c>
      <c r="BA70">
        <v>4.1304062414492835</v>
      </c>
      <c r="BB70">
        <f t="shared" si="1"/>
        <v>94.683140204705907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0.70966586777208684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0.37142213838447091</v>
      </c>
      <c r="AC71">
        <v>0.23135318826967224</v>
      </c>
      <c r="AD71">
        <v>0.42010532122730121</v>
      </c>
      <c r="AE71">
        <v>0.38906967438948026</v>
      </c>
      <c r="AF71">
        <v>0.19170794374869546</v>
      </c>
      <c r="AG71">
        <v>1.2181058284283031</v>
      </c>
      <c r="AH71">
        <v>0.89263761865998725</v>
      </c>
      <c r="AI71">
        <v>0</v>
      </c>
      <c r="AJ71">
        <v>0</v>
      </c>
      <c r="AK71">
        <v>1.2676187680025046</v>
      </c>
      <c r="AL71">
        <v>0</v>
      </c>
      <c r="AM71">
        <v>0.37304751680233772</v>
      </c>
      <c r="AN71">
        <v>1.172399384262158E-2</v>
      </c>
      <c r="AO71">
        <v>0</v>
      </c>
      <c r="AP71">
        <v>0</v>
      </c>
      <c r="AQ71">
        <v>1.9983811446462119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84.936003965769146</v>
      </c>
      <c r="BA71">
        <v>4.1735139872254114</v>
      </c>
      <c r="BB71">
        <f t="shared" si="1"/>
        <v>95.671318243047622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0.70966586777208684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0.37142213838447091</v>
      </c>
      <c r="AC72">
        <v>0.23135318826967224</v>
      </c>
      <c r="AD72">
        <v>0.63015795867251101</v>
      </c>
      <c r="AE72">
        <v>0.77813937257357535</v>
      </c>
      <c r="AF72">
        <v>0.38341588749739092</v>
      </c>
      <c r="AG72">
        <v>1.2181058284283031</v>
      </c>
      <c r="AH72">
        <v>1.5032828876017532</v>
      </c>
      <c r="AI72">
        <v>0</v>
      </c>
      <c r="AJ72">
        <v>0</v>
      </c>
      <c r="AK72">
        <v>1.2676187680025046</v>
      </c>
      <c r="AL72">
        <v>0</v>
      </c>
      <c r="AM72">
        <v>0.37304751680233772</v>
      </c>
      <c r="AN72">
        <v>1.172399384262158E-2</v>
      </c>
      <c r="AO72">
        <v>0</v>
      </c>
      <c r="AP72">
        <v>0</v>
      </c>
      <c r="AQ72">
        <v>1.9983811446462119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85.914057608015028</v>
      </c>
      <c r="BA72">
        <v>4.2729783073910532</v>
      </c>
      <c r="BB72">
        <f t="shared" si="1"/>
        <v>97.951383113447619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0.70966586777208684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0.59642470903777911</v>
      </c>
      <c r="AG73">
        <v>1.2181058284283031</v>
      </c>
      <c r="AH73">
        <v>2.0043771762680023</v>
      </c>
      <c r="AI73">
        <v>0</v>
      </c>
      <c r="AJ73">
        <v>0</v>
      </c>
      <c r="AK73">
        <v>1.2676187680025046</v>
      </c>
      <c r="AL73">
        <v>0</v>
      </c>
      <c r="AM73">
        <v>0.37304751680233772</v>
      </c>
      <c r="AN73">
        <v>1.172399384262158E-2</v>
      </c>
      <c r="AO73">
        <v>0</v>
      </c>
      <c r="AP73">
        <v>0</v>
      </c>
      <c r="AQ73">
        <v>1.9983811446462119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86.971084324775603</v>
      </c>
      <c r="BA73">
        <v>4.3886574555106872</v>
      </c>
      <c r="BB73">
        <f t="shared" si="1"/>
        <v>100.60314770024762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0.70966383306549063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0.63015795867251101</v>
      </c>
      <c r="AE74">
        <v>1.1712213425172198</v>
      </c>
      <c r="AF74">
        <v>0.59642470903777911</v>
      </c>
      <c r="AG74">
        <v>1.2181058284283031</v>
      </c>
      <c r="AH74">
        <v>2.5054714649342515</v>
      </c>
      <c r="AI74">
        <v>0</v>
      </c>
      <c r="AJ74">
        <v>0</v>
      </c>
      <c r="AK74">
        <v>1.2676187680025046</v>
      </c>
      <c r="AL74">
        <v>0</v>
      </c>
      <c r="AM74">
        <v>0.37304751680233772</v>
      </c>
      <c r="AN74">
        <v>1.172399384262158E-2</v>
      </c>
      <c r="AO74">
        <v>0</v>
      </c>
      <c r="AP74">
        <v>0</v>
      </c>
      <c r="AQ74">
        <v>1.9983811446462119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87.164889375913162</v>
      </c>
      <c r="BA74">
        <v>4.4177041628637586</v>
      </c>
      <c r="BB74">
        <f t="shared" si="1"/>
        <v>101.26899829799176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0.70966383306549063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0.63015795867251101</v>
      </c>
      <c r="AE75">
        <v>1.1712213425172198</v>
      </c>
      <c r="AF75">
        <v>0.59642470903777911</v>
      </c>
      <c r="AG75">
        <v>1.2181058284283031</v>
      </c>
      <c r="AH75">
        <v>2.5054714649342515</v>
      </c>
      <c r="AI75">
        <v>0</v>
      </c>
      <c r="AJ75">
        <v>0</v>
      </c>
      <c r="AK75">
        <v>1.2676187680025046</v>
      </c>
      <c r="AL75">
        <v>0</v>
      </c>
      <c r="AM75">
        <v>0.37304751680233772</v>
      </c>
      <c r="AN75">
        <v>1.2032504905030265E-2</v>
      </c>
      <c r="AO75">
        <v>0</v>
      </c>
      <c r="AP75">
        <v>0</v>
      </c>
      <c r="AQ75">
        <v>1.9983811446462119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87.164889375913162</v>
      </c>
      <c r="BA75">
        <v>4.4177170586261676</v>
      </c>
      <c r="BB75">
        <f t="shared" si="1"/>
        <v>101.26929391329175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0.70966383306549063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0.63015795867251101</v>
      </c>
      <c r="AE76">
        <v>1.1712213425172198</v>
      </c>
      <c r="AF76">
        <v>0.59642470903777911</v>
      </c>
      <c r="AG76">
        <v>1.2181058284283031</v>
      </c>
      <c r="AH76">
        <v>2.5054714649342515</v>
      </c>
      <c r="AI76">
        <v>0</v>
      </c>
      <c r="AJ76">
        <v>0</v>
      </c>
      <c r="AK76">
        <v>1.2676187680025046</v>
      </c>
      <c r="AL76">
        <v>0</v>
      </c>
      <c r="AM76">
        <v>0.37304751680233772</v>
      </c>
      <c r="AN76">
        <v>1.2032504905030265E-2</v>
      </c>
      <c r="AO76">
        <v>0</v>
      </c>
      <c r="AP76">
        <v>0</v>
      </c>
      <c r="AQ76">
        <v>1.9983811446462119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87.164889375913162</v>
      </c>
      <c r="BA76">
        <v>4.4177170586261676</v>
      </c>
      <c r="BB76">
        <f t="shared" si="1"/>
        <v>101.26929391329175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0.70966383306549063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0.63015795867251101</v>
      </c>
      <c r="AE77">
        <v>1.1712213425172198</v>
      </c>
      <c r="AF77">
        <v>0.59642470903777911</v>
      </c>
      <c r="AG77">
        <v>1.2181058284283031</v>
      </c>
      <c r="AH77">
        <v>2.5054714649342515</v>
      </c>
      <c r="AI77">
        <v>0</v>
      </c>
      <c r="AJ77">
        <v>0</v>
      </c>
      <c r="AK77">
        <v>1.2676187680025046</v>
      </c>
      <c r="AL77">
        <v>0</v>
      </c>
      <c r="AM77">
        <v>0.37304751680233772</v>
      </c>
      <c r="AN77">
        <v>1.2032504905030265E-2</v>
      </c>
      <c r="AO77">
        <v>0</v>
      </c>
      <c r="AP77">
        <v>0</v>
      </c>
      <c r="AQ77">
        <v>1.9983811446462119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87.102363807138374</v>
      </c>
      <c r="BA77">
        <v>4.4151034898513766</v>
      </c>
      <c r="BB77">
        <f t="shared" si="1"/>
        <v>101.20938191329175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0.70966383306549063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0.46316301607180127</v>
      </c>
      <c r="AD78">
        <v>0.63015795867251101</v>
      </c>
      <c r="AE78">
        <v>1.1712213425172198</v>
      </c>
      <c r="AF78">
        <v>0.59642470903777911</v>
      </c>
      <c r="AG78">
        <v>1.2181058284283031</v>
      </c>
      <c r="AH78">
        <v>2.5054714649342515</v>
      </c>
      <c r="AI78">
        <v>0</v>
      </c>
      <c r="AJ78">
        <v>0</v>
      </c>
      <c r="AK78">
        <v>1.2676187680025046</v>
      </c>
      <c r="AL78">
        <v>0</v>
      </c>
      <c r="AM78">
        <v>0.37304751680233772</v>
      </c>
      <c r="AN78">
        <v>1.2032504905030265E-2</v>
      </c>
      <c r="AO78">
        <v>0</v>
      </c>
      <c r="AP78">
        <v>0</v>
      </c>
      <c r="AQ78">
        <v>1.9983811446462119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86.696381757461893</v>
      </c>
      <c r="BA78">
        <v>4.3981334401749033</v>
      </c>
      <c r="BB78">
        <f t="shared" si="1"/>
        <v>100.82036991329174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0.70966383306549063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0.7428442485911082</v>
      </c>
      <c r="AC79">
        <v>0.23135318826967224</v>
      </c>
      <c r="AD79">
        <v>0.42010532122730121</v>
      </c>
      <c r="AE79">
        <v>0.77813937257357535</v>
      </c>
      <c r="AF79">
        <v>0.57512380943435604</v>
      </c>
      <c r="AG79">
        <v>1.2181058284283031</v>
      </c>
      <c r="AH79">
        <v>2.0043771762680023</v>
      </c>
      <c r="AI79">
        <v>0</v>
      </c>
      <c r="AJ79">
        <v>0</v>
      </c>
      <c r="AK79">
        <v>1.2676187680025046</v>
      </c>
      <c r="AL79">
        <v>0</v>
      </c>
      <c r="AM79">
        <v>0.37304751680233772</v>
      </c>
      <c r="AN79">
        <v>1.2032504905030265E-2</v>
      </c>
      <c r="AO79">
        <v>0</v>
      </c>
      <c r="AP79">
        <v>0</v>
      </c>
      <c r="AQ79">
        <v>1.9983811446462119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86.106347317887696</v>
      </c>
      <c r="BA79">
        <v>4.3167332043400499</v>
      </c>
      <c r="BB79">
        <f t="shared" si="1"/>
        <v>98.954396086091748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0.70966383306549063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0.37142213838447091</v>
      </c>
      <c r="AC80">
        <v>0.23135318826967224</v>
      </c>
      <c r="AD80">
        <v>0.19787569881026928</v>
      </c>
      <c r="AE80">
        <v>0.66871353036944259</v>
      </c>
      <c r="AF80">
        <v>0.57512380943435604</v>
      </c>
      <c r="AG80">
        <v>1.2181058284283031</v>
      </c>
      <c r="AH80">
        <v>1.5032828876017532</v>
      </c>
      <c r="AI80">
        <v>0</v>
      </c>
      <c r="AJ80">
        <v>0</v>
      </c>
      <c r="AK80">
        <v>1.2676187680025046</v>
      </c>
      <c r="AL80">
        <v>0</v>
      </c>
      <c r="AM80">
        <v>0.37304751680233772</v>
      </c>
      <c r="AN80">
        <v>1.2032504905030265E-2</v>
      </c>
      <c r="AO80">
        <v>0</v>
      </c>
      <c r="AP80">
        <v>0</v>
      </c>
      <c r="AQ80">
        <v>1.9983811446462119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85.777722813608847</v>
      </c>
      <c r="BA80">
        <v>4.2526623161671315</v>
      </c>
      <c r="BB80">
        <f t="shared" si="1"/>
        <v>97.485670606491766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0.70966383306549063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0.37142213838447091</v>
      </c>
      <c r="AC81">
        <v>0.23135318826967224</v>
      </c>
      <c r="AD81">
        <v>0.19787569881026928</v>
      </c>
      <c r="AE81">
        <v>0.38906967438948026</v>
      </c>
      <c r="AF81">
        <v>0.57512380943435604</v>
      </c>
      <c r="AG81">
        <v>1.2181058284283031</v>
      </c>
      <c r="AH81">
        <v>1.0021885989355039</v>
      </c>
      <c r="AI81">
        <v>0</v>
      </c>
      <c r="AJ81">
        <v>0</v>
      </c>
      <c r="AK81">
        <v>1.2676187680025046</v>
      </c>
      <c r="AL81">
        <v>0</v>
      </c>
      <c r="AM81">
        <v>0.37304751680233772</v>
      </c>
      <c r="AN81">
        <v>1.2032504905030265E-2</v>
      </c>
      <c r="AO81">
        <v>0</v>
      </c>
      <c r="AP81">
        <v>0</v>
      </c>
      <c r="AQ81">
        <v>1.9983811446462119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85.312072636192852</v>
      </c>
      <c r="BA81">
        <v>4.2005632843049359</v>
      </c>
      <c r="BB81">
        <f t="shared" si="1"/>
        <v>96.291381316291762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0.70966383306549063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0.37142213838447091</v>
      </c>
      <c r="AC82">
        <v>0.23135318826967224</v>
      </c>
      <c r="AD82">
        <v>0.19787569881026928</v>
      </c>
      <c r="AE82">
        <v>0.38906967438948026</v>
      </c>
      <c r="AF82">
        <v>0.57512380943435604</v>
      </c>
      <c r="AG82">
        <v>1.2181058284283031</v>
      </c>
      <c r="AH82">
        <v>0.45240498090169062</v>
      </c>
      <c r="AI82">
        <v>0</v>
      </c>
      <c r="AJ82">
        <v>0</v>
      </c>
      <c r="AK82">
        <v>1.2676187680025046</v>
      </c>
      <c r="AL82">
        <v>0</v>
      </c>
      <c r="AM82">
        <v>0.37304751680233772</v>
      </c>
      <c r="AN82">
        <v>1.2032504905030265E-2</v>
      </c>
      <c r="AO82">
        <v>0</v>
      </c>
      <c r="AP82">
        <v>0</v>
      </c>
      <c r="AQ82">
        <v>1.9983811446462119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85.09860571905655</v>
      </c>
      <c r="BA82">
        <v>4.1686594119348204</v>
      </c>
      <c r="BB82">
        <f t="shared" si="1"/>
        <v>95.560034653491755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0.70966383306549063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0.37142213838447091</v>
      </c>
      <c r="AC83">
        <v>0.23135318826967224</v>
      </c>
      <c r="AD83">
        <v>0.19787569881026928</v>
      </c>
      <c r="AE83">
        <v>0.33435676518472129</v>
      </c>
      <c r="AF83">
        <v>0.57512380943435604</v>
      </c>
      <c r="AG83">
        <v>1.2181058284283031</v>
      </c>
      <c r="AH83">
        <v>0</v>
      </c>
      <c r="AI83">
        <v>0</v>
      </c>
      <c r="AJ83">
        <v>0</v>
      </c>
      <c r="AK83">
        <v>1.2676187680025046</v>
      </c>
      <c r="AL83">
        <v>0</v>
      </c>
      <c r="AM83">
        <v>0.37304751680233772</v>
      </c>
      <c r="AN83">
        <v>1.2032504905030265E-2</v>
      </c>
      <c r="AO83">
        <v>0</v>
      </c>
      <c r="AP83">
        <v>0</v>
      </c>
      <c r="AQ83">
        <v>1.9983811446462119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85.007952410770201</v>
      </c>
      <c r="BA83">
        <v>4.1436725758420128</v>
      </c>
      <c r="BB83">
        <f t="shared" si="1"/>
        <v>94.987250291191756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0.70966383306549063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0.11278000313087036</v>
      </c>
      <c r="AC84">
        <v>0.23135318826967224</v>
      </c>
      <c r="AD84">
        <v>0.19787569881026928</v>
      </c>
      <c r="AE84">
        <v>0.33435676518472129</v>
      </c>
      <c r="AF84">
        <v>0.57512380943435604</v>
      </c>
      <c r="AG84">
        <v>1.2181058284283031</v>
      </c>
      <c r="AH84">
        <v>0</v>
      </c>
      <c r="AI84">
        <v>0</v>
      </c>
      <c r="AJ84">
        <v>0</v>
      </c>
      <c r="AK84">
        <v>1.2676187680025046</v>
      </c>
      <c r="AL84">
        <v>0</v>
      </c>
      <c r="AM84">
        <v>0.37304751680233772</v>
      </c>
      <c r="AN84">
        <v>1.2032504905030265E-2</v>
      </c>
      <c r="AO84">
        <v>0</v>
      </c>
      <c r="AP84">
        <v>0</v>
      </c>
      <c r="AQ84">
        <v>1.9983811446462119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84.572267793779986</v>
      </c>
      <c r="BA84">
        <v>4.114649717598212</v>
      </c>
      <c r="BB84">
        <f t="shared" si="1"/>
        <v>94.321946397191752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0.70966196774339174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0.23135318826967224</v>
      </c>
      <c r="AD85">
        <v>0.19787569881026928</v>
      </c>
      <c r="AE85">
        <v>0.33435676518472129</v>
      </c>
      <c r="AF85">
        <v>0.57512380943435604</v>
      </c>
      <c r="AG85">
        <v>1.2181058284283031</v>
      </c>
      <c r="AH85">
        <v>0</v>
      </c>
      <c r="AI85">
        <v>0</v>
      </c>
      <c r="AJ85">
        <v>0</v>
      </c>
      <c r="AK85">
        <v>1.2676187680025046</v>
      </c>
      <c r="AL85">
        <v>0</v>
      </c>
      <c r="AM85">
        <v>0.37304751680233772</v>
      </c>
      <c r="AN85">
        <v>1.2032504905030265E-2</v>
      </c>
      <c r="AO85">
        <v>0</v>
      </c>
      <c r="AP85">
        <v>0</v>
      </c>
      <c r="AQ85">
        <v>1.9983811446462119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84.527331454811105</v>
      </c>
      <c r="BA85">
        <v>4.1080570965279843</v>
      </c>
      <c r="BB85">
        <f t="shared" si="1"/>
        <v>94.170820810840127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0.70966196774339174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0.23135318826967224</v>
      </c>
      <c r="AD86">
        <v>0.19787569881026928</v>
      </c>
      <c r="AE86">
        <v>0.33435676518472129</v>
      </c>
      <c r="AF86">
        <v>0.57512380943435604</v>
      </c>
      <c r="AG86">
        <v>1.2181058284283031</v>
      </c>
      <c r="AH86">
        <v>0</v>
      </c>
      <c r="AI86">
        <v>0</v>
      </c>
      <c r="AJ86">
        <v>0</v>
      </c>
      <c r="AK86">
        <v>1.2676187680025046</v>
      </c>
      <c r="AL86">
        <v>0</v>
      </c>
      <c r="AM86">
        <v>0.37304751680233772</v>
      </c>
      <c r="AN86">
        <v>1.2032504905030265E-2</v>
      </c>
      <c r="AO86">
        <v>0</v>
      </c>
      <c r="AP86">
        <v>0</v>
      </c>
      <c r="AQ86">
        <v>1.9983811446462119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84.527331454811105</v>
      </c>
      <c r="BA86">
        <v>4.1080570965279843</v>
      </c>
      <c r="BB86">
        <f t="shared" si="1"/>
        <v>94.170820810840127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0.70966196774339174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0.23135318826967224</v>
      </c>
      <c r="AD87">
        <v>0</v>
      </c>
      <c r="AE87">
        <v>0</v>
      </c>
      <c r="AF87">
        <v>0.57512380943435604</v>
      </c>
      <c r="AG87">
        <v>1.2181058284283031</v>
      </c>
      <c r="AH87">
        <v>0</v>
      </c>
      <c r="AI87">
        <v>0</v>
      </c>
      <c r="AJ87">
        <v>0</v>
      </c>
      <c r="AK87">
        <v>1.2676187680025046</v>
      </c>
      <c r="AL87">
        <v>0</v>
      </c>
      <c r="AM87">
        <v>0.37304751680233772</v>
      </c>
      <c r="AN87">
        <v>1.2032504905030265E-2</v>
      </c>
      <c r="AO87">
        <v>0</v>
      </c>
      <c r="AP87">
        <v>0</v>
      </c>
      <c r="AQ87">
        <v>1.9983811446462119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84.496022750991443</v>
      </c>
      <c r="BA87">
        <v>4.0845010757133338</v>
      </c>
      <c r="BB87">
        <f t="shared" si="1"/>
        <v>93.630835663840131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0.70966196774339174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0.23135318826967224</v>
      </c>
      <c r="AD88">
        <v>0</v>
      </c>
      <c r="AE88">
        <v>0</v>
      </c>
      <c r="AF88">
        <v>0.57512380943435604</v>
      </c>
      <c r="AG88">
        <v>1.2181058284283031</v>
      </c>
      <c r="AH88">
        <v>0</v>
      </c>
      <c r="AI88">
        <v>0</v>
      </c>
      <c r="AJ88">
        <v>0</v>
      </c>
      <c r="AK88">
        <v>1.2676187680025046</v>
      </c>
      <c r="AL88">
        <v>0</v>
      </c>
      <c r="AM88">
        <v>0.37304751680233772</v>
      </c>
      <c r="AN88">
        <v>1.2032504905030265E-2</v>
      </c>
      <c r="AO88">
        <v>0</v>
      </c>
      <c r="AP88">
        <v>0</v>
      </c>
      <c r="AQ88">
        <v>1.9983811446462119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84.496022750991443</v>
      </c>
      <c r="BA88">
        <v>4.0845010757133338</v>
      </c>
      <c r="BB88">
        <f t="shared" si="1"/>
        <v>93.630835663840131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0.70966196774339174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0.57512380943435604</v>
      </c>
      <c r="AG89">
        <v>1.2181058284283031</v>
      </c>
      <c r="AH89">
        <v>0</v>
      </c>
      <c r="AI89">
        <v>0</v>
      </c>
      <c r="AJ89">
        <v>0</v>
      </c>
      <c r="AK89">
        <v>1.2676187680025046</v>
      </c>
      <c r="AL89">
        <v>0</v>
      </c>
      <c r="AM89">
        <v>0.37304751680233772</v>
      </c>
      <c r="AN89">
        <v>1.2032504905030265E-2</v>
      </c>
      <c r="AO89">
        <v>0</v>
      </c>
      <c r="AP89">
        <v>0</v>
      </c>
      <c r="AQ89">
        <v>1.4987858584846587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84.496022750991443</v>
      </c>
      <c r="BA89">
        <v>4.0539474294821085</v>
      </c>
      <c r="BB89">
        <f t="shared" si="1"/>
        <v>92.930440835640127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0.70965785330236375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0.57512380943435604</v>
      </c>
      <c r="AG90">
        <v>1.2181058284283031</v>
      </c>
      <c r="AH90">
        <v>0</v>
      </c>
      <c r="AI90">
        <v>0</v>
      </c>
      <c r="AJ90">
        <v>0</v>
      </c>
      <c r="AK90">
        <v>1.2676187680025046</v>
      </c>
      <c r="AL90">
        <v>0</v>
      </c>
      <c r="AM90">
        <v>0.37304751680233772</v>
      </c>
      <c r="AN90">
        <v>1.2032504905030265E-2</v>
      </c>
      <c r="AO90">
        <v>0</v>
      </c>
      <c r="AP90">
        <v>0</v>
      </c>
      <c r="AQ90">
        <v>1.4987858584846587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84.496022750991443</v>
      </c>
      <c r="BA90">
        <v>4.0539472574984732</v>
      </c>
      <c r="BB90">
        <f t="shared" si="1"/>
        <v>92.93043689318273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0.70967038677032312</v>
      </c>
      <c r="M91">
        <v>2.3691500333700093</v>
      </c>
      <c r="N91">
        <v>2.50476165118162</v>
      </c>
      <c r="O91">
        <v>1.3983242883646805</v>
      </c>
      <c r="P91">
        <v>0</v>
      </c>
      <c r="Q91">
        <v>0</v>
      </c>
      <c r="R91">
        <v>0</v>
      </c>
      <c r="S91">
        <v>0.17752143073940493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0.57512380943435604</v>
      </c>
      <c r="AG91">
        <v>1.2181058284283031</v>
      </c>
      <c r="AH91">
        <v>0</v>
      </c>
      <c r="AI91">
        <v>0</v>
      </c>
      <c r="AJ91">
        <v>0</v>
      </c>
      <c r="AK91">
        <v>1.2676187680025046</v>
      </c>
      <c r="AL91">
        <v>0</v>
      </c>
      <c r="AM91">
        <v>0.37304751680233772</v>
      </c>
      <c r="AN91">
        <v>1.2032504905030265E-2</v>
      </c>
      <c r="AO91">
        <v>0</v>
      </c>
      <c r="AP91">
        <v>0</v>
      </c>
      <c r="AQ91">
        <v>1.4885900363180964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84.548203924024207</v>
      </c>
      <c r="BA91">
        <v>4.0631231648685455</v>
      </c>
      <c r="BB91">
        <f t="shared" si="1"/>
        <v>93.140780300886234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0.70967609620074734</v>
      </c>
      <c r="M92">
        <v>2.3691500333700093</v>
      </c>
      <c r="N92">
        <v>2.50476165118162</v>
      </c>
      <c r="O92">
        <v>1.3983242883646805</v>
      </c>
      <c r="P92">
        <v>0</v>
      </c>
      <c r="Q92">
        <v>0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0.57512380943435604</v>
      </c>
      <c r="AG92">
        <v>1.2181058284283031</v>
      </c>
      <c r="AH92">
        <v>0</v>
      </c>
      <c r="AI92">
        <v>0</v>
      </c>
      <c r="AJ92">
        <v>0</v>
      </c>
      <c r="AK92">
        <v>1.2676187680025046</v>
      </c>
      <c r="AL92">
        <v>0</v>
      </c>
      <c r="AM92">
        <v>0.37304751680233772</v>
      </c>
      <c r="AN92">
        <v>1.2032504905030265E-2</v>
      </c>
      <c r="AO92">
        <v>0</v>
      </c>
      <c r="AP92">
        <v>0</v>
      </c>
      <c r="AQ92">
        <v>0.99919057232310593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84.548203924024207</v>
      </c>
      <c r="BA92">
        <v>4.0352461101228396</v>
      </c>
      <c r="BB92">
        <f t="shared" si="1"/>
        <v>92.501742170327958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0.70965554019462151</v>
      </c>
      <c r="M93">
        <v>2.3691500333700093</v>
      </c>
      <c r="N93">
        <v>2.50476165118162</v>
      </c>
      <c r="O93">
        <v>1.3983242883646805</v>
      </c>
      <c r="P93">
        <v>0</v>
      </c>
      <c r="Q93">
        <v>0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0.38341588749739092</v>
      </c>
      <c r="AG93">
        <v>1.2181058284283031</v>
      </c>
      <c r="AH93">
        <v>0</v>
      </c>
      <c r="AI93">
        <v>0</v>
      </c>
      <c r="AJ93">
        <v>0</v>
      </c>
      <c r="AK93">
        <v>1.2676187680025046</v>
      </c>
      <c r="AL93">
        <v>0</v>
      </c>
      <c r="AM93">
        <v>0.37304751680233772</v>
      </c>
      <c r="AN93">
        <v>1.2032504905030265E-2</v>
      </c>
      <c r="AO93">
        <v>0</v>
      </c>
      <c r="AP93">
        <v>0</v>
      </c>
      <c r="AQ93">
        <v>0.48939946399499062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84.548203924024207</v>
      </c>
      <c r="BA93">
        <v>4.005922591416704</v>
      </c>
      <c r="BB93">
        <f t="shared" si="1"/>
        <v>91.82954610276289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0.70966063644209254</v>
      </c>
      <c r="M94">
        <v>2.3691500333700093</v>
      </c>
      <c r="N94">
        <v>2.50476165118162</v>
      </c>
      <c r="O94">
        <v>1.3983242883646805</v>
      </c>
      <c r="P94">
        <v>0</v>
      </c>
      <c r="Q94">
        <v>0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0.38341588749739092</v>
      </c>
      <c r="AG94">
        <v>1.2181058284283031</v>
      </c>
      <c r="AH94">
        <v>0</v>
      </c>
      <c r="AI94">
        <v>0</v>
      </c>
      <c r="AJ94">
        <v>0</v>
      </c>
      <c r="AK94">
        <v>1.2676187680025046</v>
      </c>
      <c r="AL94">
        <v>0</v>
      </c>
      <c r="AM94">
        <v>0.37304751680233772</v>
      </c>
      <c r="AN94">
        <v>1.2032504905030265E-2</v>
      </c>
      <c r="AO94">
        <v>0</v>
      </c>
      <c r="AP94">
        <v>0</v>
      </c>
      <c r="AQ94">
        <v>0.22430808766437069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84.496022750991443</v>
      </c>
      <c r="BA94">
        <v>3.992660811876461</v>
      </c>
      <c r="BB94">
        <f t="shared" si="1"/>
        <v>91.525540429187217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0.70966063644209254</v>
      </c>
      <c r="M95">
        <v>2.3691500333700093</v>
      </c>
      <c r="N95">
        <v>2.50476165118162</v>
      </c>
      <c r="O95">
        <v>1.3983242883646805</v>
      </c>
      <c r="P95">
        <v>0</v>
      </c>
      <c r="Q95">
        <v>0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0.38341588749739092</v>
      </c>
      <c r="AG95">
        <v>1.2181058284283031</v>
      </c>
      <c r="AH95">
        <v>0</v>
      </c>
      <c r="AI95">
        <v>0</v>
      </c>
      <c r="AJ95">
        <v>0</v>
      </c>
      <c r="AK95">
        <v>1.2676187680025046</v>
      </c>
      <c r="AL95">
        <v>0</v>
      </c>
      <c r="AM95">
        <v>0.37304751680233772</v>
      </c>
      <c r="AN95">
        <v>1.2032504905030265E-2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84.7047474431225</v>
      </c>
      <c r="BA95">
        <v>3.9920094259431584</v>
      </c>
      <c r="BB95">
        <f t="shared" si="1"/>
        <v>91.510608419587214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0.70966063644209254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0.18785683207560566</v>
      </c>
      <c r="R96">
        <v>0</v>
      </c>
      <c r="S96">
        <v>0.1670897313415034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0.38341588749739092</v>
      </c>
      <c r="AG96">
        <v>1.2181058284283031</v>
      </c>
      <c r="AH96">
        <v>0</v>
      </c>
      <c r="AI96">
        <v>0</v>
      </c>
      <c r="AJ96">
        <v>0</v>
      </c>
      <c r="AK96">
        <v>1.2676187680025046</v>
      </c>
      <c r="AL96">
        <v>0</v>
      </c>
      <c r="AM96">
        <v>0.37304751680233772</v>
      </c>
      <c r="AN96">
        <v>1.2032504905030265E-2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84.7047474431225</v>
      </c>
      <c r="BA96">
        <v>4.0068461922939935</v>
      </c>
      <c r="BB96">
        <f t="shared" si="1"/>
        <v>91.85071821665349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1.4611156910504113</v>
      </c>
      <c r="L97">
        <v>0.70966063644209254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0.18785683207560566</v>
      </c>
      <c r="R97">
        <v>0</v>
      </c>
      <c r="S97">
        <v>0.1670897313415034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0.38341588749739092</v>
      </c>
      <c r="AG97">
        <v>1.2181058284283031</v>
      </c>
      <c r="AH97">
        <v>0</v>
      </c>
      <c r="AI97">
        <v>0</v>
      </c>
      <c r="AJ97">
        <v>0</v>
      </c>
      <c r="AK97">
        <v>1.2676187680025046</v>
      </c>
      <c r="AL97">
        <v>0</v>
      </c>
      <c r="AM97">
        <v>0.37304751680233772</v>
      </c>
      <c r="AN97">
        <v>1.2032504905030265E-2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84.7047474431225</v>
      </c>
      <c r="BA97">
        <v>4.0679208281799006</v>
      </c>
      <c r="BB97">
        <f t="shared" si="1"/>
        <v>93.250759271817998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0.70966063644209254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0.18785683207560566</v>
      </c>
      <c r="R98">
        <v>0</v>
      </c>
      <c r="S98">
        <v>0.1670897313415034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0.38341588749739092</v>
      </c>
      <c r="AG98">
        <v>1.2181058284283031</v>
      </c>
      <c r="AH98">
        <v>0</v>
      </c>
      <c r="AI98">
        <v>0</v>
      </c>
      <c r="AJ98">
        <v>0</v>
      </c>
      <c r="AK98">
        <v>1.2676187680025046</v>
      </c>
      <c r="AL98">
        <v>0</v>
      </c>
      <c r="AM98">
        <v>0.37304751680233772</v>
      </c>
      <c r="AN98">
        <v>1.2032504905030265E-2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84.715183677729073</v>
      </c>
      <c r="BA98">
        <v>4.0072824269005611</v>
      </c>
      <c r="BB98">
        <f t="shared" si="1"/>
        <v>91.860718216653495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8.3855878415102659E-3</v>
      </c>
      <c r="L99">
        <f t="shared" si="2"/>
        <v>1.8182678041589472E-2</v>
      </c>
      <c r="M99">
        <f t="shared" si="2"/>
        <v>5.6859600800880157E-2</v>
      </c>
      <c r="N99">
        <f t="shared" si="2"/>
        <v>6.0114279628358795E-2</v>
      </c>
      <c r="O99">
        <f t="shared" si="2"/>
        <v>3.1179703724351492E-2</v>
      </c>
      <c r="P99">
        <f t="shared" si="2"/>
        <v>0</v>
      </c>
      <c r="Q99">
        <f t="shared" si="2"/>
        <v>1.3401339287275624E-3</v>
      </c>
      <c r="R99">
        <f t="shared" si="2"/>
        <v>3.1808141564571815E-3</v>
      </c>
      <c r="S99">
        <f t="shared" si="2"/>
        <v>1.8734583305266674E-3</v>
      </c>
      <c r="T99">
        <f t="shared" si="2"/>
        <v>1.3482078897933607E-2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3.8206104077958681E-3</v>
      </c>
      <c r="AC99">
        <f t="shared" si="2"/>
        <v>2.835560640784805E-3</v>
      </c>
      <c r="AD99">
        <f t="shared" si="2"/>
        <v>2.8083126731371331E-3</v>
      </c>
      <c r="AE99">
        <f t="shared" si="2"/>
        <v>6.6871656180338144E-3</v>
      </c>
      <c r="AF99">
        <f t="shared" si="2"/>
        <v>6.3157115303172622E-3</v>
      </c>
      <c r="AG99">
        <f t="shared" si="2"/>
        <v>2.9234539882279292E-2</v>
      </c>
      <c r="AH99">
        <f t="shared" si="2"/>
        <v>1.23954904287727E-2</v>
      </c>
      <c r="AI99">
        <f t="shared" si="2"/>
        <v>6.4667958281152153E-4</v>
      </c>
      <c r="AJ99">
        <f t="shared" si="2"/>
        <v>0</v>
      </c>
      <c r="AK99">
        <f t="shared" si="2"/>
        <v>3.0422850432060142E-2</v>
      </c>
      <c r="AL99">
        <f t="shared" si="2"/>
        <v>0</v>
      </c>
      <c r="AM99">
        <f t="shared" si="2"/>
        <v>8.9531404032561022E-3</v>
      </c>
      <c r="AN99">
        <f t="shared" si="2"/>
        <v>2.8322691859736991E-4</v>
      </c>
      <c r="AO99">
        <f t="shared" si="2"/>
        <v>0</v>
      </c>
      <c r="AP99">
        <f t="shared" si="2"/>
        <v>0</v>
      </c>
      <c r="AQ99">
        <f t="shared" si="2"/>
        <v>2.5081722529743281E-2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2.0359755870381981</v>
      </c>
      <c r="BA99">
        <f t="shared" si="2"/>
        <v>9.8650463417629758E-2</v>
      </c>
      <c r="BB99">
        <f t="shared" si="1"/>
        <v>2.2614084700184929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12.891121895220204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0.53884889522020352</v>
      </c>
      <c r="BB3">
        <f>SUM(B3:AZ3)-BA3</f>
        <v>12.352273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10.523802963890628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0.43989496389062843</v>
      </c>
      <c r="BB4">
        <f t="shared" ref="BB4:BB67" si="0">SUM(B4:AZ4)-BA4</f>
        <v>10.083907999999999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11.892817783343768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0.49711978334376816</v>
      </c>
      <c r="BB5">
        <f t="shared" si="0"/>
        <v>11.395697999999999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12.089661865998746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0.50534786599874693</v>
      </c>
      <c r="BB6">
        <f t="shared" si="0"/>
        <v>11.584313999999999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12.469691087455645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0.52123308745564501</v>
      </c>
      <c r="BB7">
        <f t="shared" si="0"/>
        <v>11.948458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12.250822375286996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0.51208437528699591</v>
      </c>
      <c r="BB8">
        <f t="shared" si="0"/>
        <v>11.738738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11.192480692965976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0.46784569296597667</v>
      </c>
      <c r="BB9">
        <f t="shared" si="0"/>
        <v>10.724634999999999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11.32536839908161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0.47340039908161025</v>
      </c>
      <c r="BB10">
        <f t="shared" si="0"/>
        <v>10.851967999999999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10.635831767898143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0.44457776789814218</v>
      </c>
      <c r="BB11">
        <f t="shared" si="0"/>
        <v>10.191254000000001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10.35290127322062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0.4327512732206209</v>
      </c>
      <c r="BB12">
        <f t="shared" si="0"/>
        <v>9.9201499999999996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13.55323418910457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0.56652518910457061</v>
      </c>
      <c r="BB13">
        <f t="shared" si="0"/>
        <v>12.986708999999999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14.893341682321017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0.62254168232101748</v>
      </c>
      <c r="BB14">
        <f t="shared" si="0"/>
        <v>14.270799999999999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15.043752869964516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0.62882886996451681</v>
      </c>
      <c r="BB15">
        <f t="shared" si="0"/>
        <v>14.414923999999999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15.043752869964516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0.62882886996451681</v>
      </c>
      <c r="BB16">
        <f t="shared" si="0"/>
        <v>14.414923999999999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14.095375704445834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0.58918670444583476</v>
      </c>
      <c r="BB17">
        <f t="shared" si="0"/>
        <v>13.506188999999999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15.043752869964516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0.62882886996451681</v>
      </c>
      <c r="BB18">
        <f t="shared" si="0"/>
        <v>14.414923999999999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15.043752869964516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0.62882886996451681</v>
      </c>
      <c r="BB19">
        <f t="shared" si="0"/>
        <v>14.414923999999999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15.043752869964516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0.62882886996451681</v>
      </c>
      <c r="BB20">
        <f t="shared" si="0"/>
        <v>14.414923999999999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15.043752869964516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0.62882886996451681</v>
      </c>
      <c r="BB21">
        <f t="shared" si="0"/>
        <v>14.414923999999999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15.043752869964516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0.62882886996451681</v>
      </c>
      <c r="BB22">
        <f t="shared" si="0"/>
        <v>14.414923999999999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15.043752869964516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0.62882886996451681</v>
      </c>
      <c r="BB23">
        <f t="shared" si="0"/>
        <v>14.414923999999999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15.043752869964516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0.62882886996451681</v>
      </c>
      <c r="BB24">
        <f t="shared" si="0"/>
        <v>14.414923999999999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15.043752869964516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0.62882886996451681</v>
      </c>
      <c r="BB25">
        <f t="shared" si="0"/>
        <v>14.414923999999999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15.043752869964516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0.62882886996451681</v>
      </c>
      <c r="BB26">
        <f t="shared" si="0"/>
        <v>14.414923999999999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15.043752869964516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0.62882886996451681</v>
      </c>
      <c r="BB27">
        <f t="shared" si="0"/>
        <v>14.414923999999999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15.043752869964516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0.62882886996451681</v>
      </c>
      <c r="BB28">
        <f t="shared" si="0"/>
        <v>14.414923999999999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15.043752869964516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0.62882886996451681</v>
      </c>
      <c r="BB29">
        <f t="shared" si="0"/>
        <v>14.414923999999999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15.043752869964516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0.62882886996451681</v>
      </c>
      <c r="BB30">
        <f t="shared" si="0"/>
        <v>14.414923999999999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15.043752869964516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0.62882886996451681</v>
      </c>
      <c r="BB31">
        <f t="shared" si="0"/>
        <v>14.414923999999999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15.043752869964516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0.62882886996451681</v>
      </c>
      <c r="BB32">
        <f t="shared" si="0"/>
        <v>14.414923999999999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15.043752869964516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0.62882886996451681</v>
      </c>
      <c r="BB33">
        <f t="shared" si="0"/>
        <v>14.414923999999999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15.043752869964516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0.62882886996451681</v>
      </c>
      <c r="BB34">
        <f t="shared" si="0"/>
        <v>14.414923999999999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15.043752869964516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0.62882886996451681</v>
      </c>
      <c r="BB35">
        <f t="shared" si="0"/>
        <v>14.414923999999999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15.043752869964516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0.62882886996451681</v>
      </c>
      <c r="BB36">
        <f t="shared" si="0"/>
        <v>14.414923999999999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15.043752869964516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0.62882886996451681</v>
      </c>
      <c r="BB37">
        <f t="shared" si="0"/>
        <v>14.414923999999999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15.043752869964516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0.62882886996451681</v>
      </c>
      <c r="BB38">
        <f t="shared" si="0"/>
        <v>14.414923999999999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15.043752869964516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0.62882886996451681</v>
      </c>
      <c r="BB39">
        <f t="shared" si="0"/>
        <v>14.414923999999999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15.043752869964516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0.62882886996451681</v>
      </c>
      <c r="BB40">
        <f t="shared" si="0"/>
        <v>14.414923999999999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15.043752869964516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0.62882886996451681</v>
      </c>
      <c r="BB41">
        <f t="shared" si="0"/>
        <v>14.414923999999999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15.043752869964516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0.62882886996451681</v>
      </c>
      <c r="BB42">
        <f t="shared" si="0"/>
        <v>14.414923999999999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15.043752869964516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0.62882886996451681</v>
      </c>
      <c r="BB43">
        <f t="shared" si="0"/>
        <v>14.414923999999999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15.043752869964516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0.62882886996451681</v>
      </c>
      <c r="BB44">
        <f t="shared" si="0"/>
        <v>14.414923999999999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15.043752869964516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0.62882886996451681</v>
      </c>
      <c r="BB45">
        <f t="shared" si="0"/>
        <v>14.414923999999999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15.043752869964516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0.62882886996451681</v>
      </c>
      <c r="BB46">
        <f t="shared" si="0"/>
        <v>14.414923999999999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15.043752869964516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0.62882886996451681</v>
      </c>
      <c r="BB47">
        <f t="shared" si="0"/>
        <v>14.414923999999999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13.23673763306199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0.5532956330619907</v>
      </c>
      <c r="BB48">
        <f t="shared" si="0"/>
        <v>12.683441999999999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15.043752869964516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0.62882886996451681</v>
      </c>
      <c r="BB49">
        <f t="shared" si="0"/>
        <v>14.414923999999999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15.043752869964516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0.62882886996451681</v>
      </c>
      <c r="BB50">
        <f t="shared" si="0"/>
        <v>14.414923999999999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15.043752869964516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0.62882886996451681</v>
      </c>
      <c r="BB51">
        <f t="shared" si="0"/>
        <v>14.414923999999999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15.043752869964516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0.62882886996451681</v>
      </c>
      <c r="BB52">
        <f t="shared" si="0"/>
        <v>14.414923999999999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15.043752869964516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0.62882886996451681</v>
      </c>
      <c r="BB53">
        <f t="shared" si="0"/>
        <v>14.414923999999999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15.043752869964516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0.62882886996451681</v>
      </c>
      <c r="BB54">
        <f t="shared" si="0"/>
        <v>14.414923999999999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15.043752869964516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0.62882886996451681</v>
      </c>
      <c r="BB55">
        <f t="shared" si="0"/>
        <v>14.414923999999999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15.043752869964516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0.62882886996451681</v>
      </c>
      <c r="BB56">
        <f t="shared" si="0"/>
        <v>14.414923999999999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15.043752869964516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0.62882886996451681</v>
      </c>
      <c r="BB57">
        <f t="shared" si="0"/>
        <v>14.414923999999999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13.136673972030891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0.54911297203089049</v>
      </c>
      <c r="BB58">
        <f t="shared" si="0"/>
        <v>12.587561000000001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14.8796816948445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0.62197069484449941</v>
      </c>
      <c r="BB59">
        <f t="shared" si="0"/>
        <v>14.257711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15.043752869964516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0.62882886996451681</v>
      </c>
      <c r="BB60">
        <f t="shared" si="0"/>
        <v>14.414923999999999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15.043752869964516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0.62882886996451681</v>
      </c>
      <c r="BB61">
        <f t="shared" si="0"/>
        <v>14.414923999999999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15.043752869964516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0.62882886996451681</v>
      </c>
      <c r="BB62">
        <f t="shared" si="0"/>
        <v>14.414923999999999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14.285019828845751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0.59711382884575137</v>
      </c>
      <c r="BB63">
        <f t="shared" si="0"/>
        <v>13.687906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14.355752452515132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0.60007045251513169</v>
      </c>
      <c r="BB64">
        <f t="shared" si="0"/>
        <v>13.755682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13.803233145481109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0.57697514548110895</v>
      </c>
      <c r="BB65">
        <f t="shared" si="0"/>
        <v>13.226258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14.881692757253184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0.62205475725318315</v>
      </c>
      <c r="BB66">
        <f t="shared" si="0"/>
        <v>14.259638000000001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15.043752869964516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0.62882886996451681</v>
      </c>
      <c r="BB67">
        <f t="shared" si="0"/>
        <v>14.414923999999999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15.043752869964516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0.62882886996451681</v>
      </c>
      <c r="BB68">
        <f t="shared" ref="BB68:BB99" si="1">SUM(B68:AZ68)-BA68</f>
        <v>14.414923999999999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14.292007931538301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0.59740593153830091</v>
      </c>
      <c r="BB69">
        <f t="shared" si="1"/>
        <v>13.694602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13.768290544771446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0.57551454477144581</v>
      </c>
      <c r="BB70">
        <f t="shared" si="1"/>
        <v>13.192776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15.043752869964516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0.62882886996451681</v>
      </c>
      <c r="BB71">
        <f t="shared" si="1"/>
        <v>14.414923999999999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15.043752869964516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0.62882886996451681</v>
      </c>
      <c r="BB72">
        <f t="shared" si="1"/>
        <v>14.414923999999999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15.043752869964516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0.62882886996451681</v>
      </c>
      <c r="BB73">
        <f t="shared" si="1"/>
        <v>14.414923999999999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14.490652264662909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0.60570926466290942</v>
      </c>
      <c r="BB74">
        <f t="shared" si="1"/>
        <v>13.884943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14.378094343560841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0.60100434356084165</v>
      </c>
      <c r="BB75">
        <f t="shared" si="1"/>
        <v>13.777089999999999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13.867400333959507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0.57965733395950636</v>
      </c>
      <c r="BB76">
        <f t="shared" si="1"/>
        <v>13.287743000000001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14.126824253809223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0.59050125380922402</v>
      </c>
      <c r="BB77">
        <f t="shared" si="1"/>
        <v>13.536322999999999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13.752831350448757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0.57486835044875662</v>
      </c>
      <c r="BB78">
        <f t="shared" si="1"/>
        <v>13.177963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15.043752869964516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0.62882886996451681</v>
      </c>
      <c r="BB79">
        <f t="shared" si="1"/>
        <v>14.414923999999999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15.043752869964516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0.62882886996451681</v>
      </c>
      <c r="BB80">
        <f t="shared" si="1"/>
        <v>14.414923999999999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15.043752869964516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0.62882886996451681</v>
      </c>
      <c r="BB81">
        <f t="shared" si="1"/>
        <v>14.414923999999999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15.043752869964516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0.62882886996451681</v>
      </c>
      <c r="BB82">
        <f t="shared" si="1"/>
        <v>14.414923999999999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15.043752869964516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0.62882886996451681</v>
      </c>
      <c r="BB83">
        <f t="shared" si="1"/>
        <v>14.414923999999999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15.043752869964516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0.62882886996451681</v>
      </c>
      <c r="BB84">
        <f t="shared" si="1"/>
        <v>14.414923999999999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15.043752869964516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0.62882886996451681</v>
      </c>
      <c r="BB85">
        <f t="shared" si="1"/>
        <v>14.414923999999999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15.043752869964516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0.62882886996451681</v>
      </c>
      <c r="BB86">
        <f t="shared" si="1"/>
        <v>14.414923999999999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15.043752869964516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0.62882886996451681</v>
      </c>
      <c r="BB87">
        <f t="shared" si="1"/>
        <v>14.414923999999999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15.043752869964516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0.62882886996451681</v>
      </c>
      <c r="BB88">
        <f t="shared" si="1"/>
        <v>14.414923999999999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15.043752869964516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0.62882886996451681</v>
      </c>
      <c r="BB89">
        <f t="shared" si="1"/>
        <v>14.414923999999999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15.043752869964516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0.62882886996451681</v>
      </c>
      <c r="BB90">
        <f t="shared" si="1"/>
        <v>14.414923999999999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13.55590899603423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0.56663699603423012</v>
      </c>
      <c r="BB91">
        <f t="shared" si="1"/>
        <v>12.989272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13.225277603840533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0.55281660384053311</v>
      </c>
      <c r="BB92">
        <f t="shared" si="1"/>
        <v>12.672461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13.225277603840533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0.55281660384053311</v>
      </c>
      <c r="BB93">
        <f t="shared" si="1"/>
        <v>12.672461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13.225277603840533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0.55281660384053311</v>
      </c>
      <c r="BB94">
        <f t="shared" si="1"/>
        <v>12.672461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13.225277603840533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0.55281660384053311</v>
      </c>
      <c r="BB95">
        <f t="shared" si="1"/>
        <v>12.672461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13.225277603840533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0.55281660384053311</v>
      </c>
      <c r="BB96">
        <f t="shared" si="1"/>
        <v>12.672461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13.721225213942809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0.57354721394280794</v>
      </c>
      <c r="BB97">
        <f t="shared" si="1"/>
        <v>13.147678000000001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13.721225213942809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0.57354721394280794</v>
      </c>
      <c r="BB98">
        <f t="shared" si="1"/>
        <v>13.147678000000001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0.34505375417449347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1.4423246924493812E-2</v>
      </c>
      <c r="BB99">
        <f t="shared" si="1"/>
        <v>0.33063050724999965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1.32</v>
      </c>
      <c r="M3" s="206">
        <v>60.34</v>
      </c>
      <c r="N3" s="206">
        <v>49.25</v>
      </c>
      <c r="O3" s="206">
        <v>34.76</v>
      </c>
      <c r="P3" s="206">
        <v>23.02</v>
      </c>
      <c r="Q3" s="206">
        <v>4.1100000000000003</v>
      </c>
      <c r="R3" s="206">
        <v>9.5299999999999994</v>
      </c>
      <c r="S3" s="206">
        <v>5.29</v>
      </c>
      <c r="T3" s="206">
        <v>0</v>
      </c>
      <c r="U3" s="206">
        <v>28.86</v>
      </c>
      <c r="V3" s="206">
        <v>0</v>
      </c>
      <c r="W3" s="206">
        <v>5.09</v>
      </c>
      <c r="X3" s="206">
        <v>20.18</v>
      </c>
      <c r="Y3" s="206">
        <v>0</v>
      </c>
      <c r="Z3" s="206">
        <v>79.78</v>
      </c>
      <c r="AA3" s="206">
        <v>14.42</v>
      </c>
      <c r="AB3" s="206">
        <v>0</v>
      </c>
      <c r="AC3" s="206">
        <v>15.42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60.34</v>
      </c>
      <c r="N4" s="206">
        <v>49.25</v>
      </c>
      <c r="O4" s="206">
        <v>34.76</v>
      </c>
      <c r="P4" s="206">
        <v>23.02</v>
      </c>
      <c r="Q4" s="206">
        <v>4.1100000000000003</v>
      </c>
      <c r="R4" s="206">
        <v>8.74</v>
      </c>
      <c r="S4" s="206">
        <v>5.29</v>
      </c>
      <c r="T4" s="206">
        <v>0</v>
      </c>
      <c r="U4" s="206">
        <v>28.86</v>
      </c>
      <c r="V4" s="206">
        <v>0</v>
      </c>
      <c r="W4" s="206">
        <v>4.8</v>
      </c>
      <c r="X4" s="206">
        <v>20.190000000000001</v>
      </c>
      <c r="Y4" s="206">
        <v>0</v>
      </c>
      <c r="Z4" s="206">
        <v>77.86</v>
      </c>
      <c r="AA4" s="206">
        <v>14.42</v>
      </c>
      <c r="AB4" s="206">
        <v>0</v>
      </c>
      <c r="AC4" s="206">
        <v>15.42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60.34</v>
      </c>
      <c r="N5" s="206">
        <v>49.25</v>
      </c>
      <c r="O5" s="206">
        <v>34.76</v>
      </c>
      <c r="P5" s="206">
        <v>23.02</v>
      </c>
      <c r="Q5" s="206">
        <v>4.84</v>
      </c>
      <c r="R5" s="206">
        <v>8.75</v>
      </c>
      <c r="S5" s="206">
        <v>5.29</v>
      </c>
      <c r="T5" s="206">
        <v>0</v>
      </c>
      <c r="U5" s="206">
        <v>28.86</v>
      </c>
      <c r="V5" s="206">
        <v>0</v>
      </c>
      <c r="W5" s="206">
        <v>4.8</v>
      </c>
      <c r="X5" s="206">
        <v>20.190000000000001</v>
      </c>
      <c r="Y5" s="206">
        <v>0</v>
      </c>
      <c r="Z5" s="206">
        <v>75.94</v>
      </c>
      <c r="AA5" s="206">
        <v>14.42</v>
      </c>
      <c r="AB5" s="206">
        <v>0</v>
      </c>
      <c r="AC5" s="206">
        <v>15.42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60.34</v>
      </c>
      <c r="N6" s="206">
        <v>49.25</v>
      </c>
      <c r="O6" s="206">
        <v>34.76</v>
      </c>
      <c r="P6" s="206">
        <v>23.02</v>
      </c>
      <c r="Q6" s="206">
        <v>4.84</v>
      </c>
      <c r="R6" s="206">
        <v>8.75</v>
      </c>
      <c r="S6" s="206">
        <v>5.29</v>
      </c>
      <c r="T6" s="206">
        <v>0</v>
      </c>
      <c r="U6" s="206">
        <v>28.86</v>
      </c>
      <c r="V6" s="206">
        <v>0</v>
      </c>
      <c r="W6" s="206">
        <v>4.8</v>
      </c>
      <c r="X6" s="206">
        <v>20.190000000000001</v>
      </c>
      <c r="Y6" s="206">
        <v>0</v>
      </c>
      <c r="Z6" s="206">
        <v>74.010000000000005</v>
      </c>
      <c r="AA6" s="206">
        <v>14.42</v>
      </c>
      <c r="AB6" s="206">
        <v>0</v>
      </c>
      <c r="AC6" s="206">
        <v>15.42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60.34</v>
      </c>
      <c r="N7" s="206">
        <v>49.25</v>
      </c>
      <c r="O7" s="206">
        <v>34.76</v>
      </c>
      <c r="P7" s="206">
        <v>23.02</v>
      </c>
      <c r="Q7" s="206">
        <v>4.84</v>
      </c>
      <c r="R7" s="206">
        <v>8.74</v>
      </c>
      <c r="S7" s="206">
        <v>5.28</v>
      </c>
      <c r="T7" s="206">
        <v>0</v>
      </c>
      <c r="U7" s="206">
        <v>28.86</v>
      </c>
      <c r="V7" s="206">
        <v>0</v>
      </c>
      <c r="W7" s="206">
        <v>4.8</v>
      </c>
      <c r="X7" s="206">
        <v>20.190000000000001</v>
      </c>
      <c r="Y7" s="206">
        <v>0</v>
      </c>
      <c r="Z7" s="206">
        <v>71.13</v>
      </c>
      <c r="AA7" s="206">
        <v>14.42</v>
      </c>
      <c r="AB7" s="206">
        <v>0</v>
      </c>
      <c r="AC7" s="206">
        <v>15.42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60.34</v>
      </c>
      <c r="N8" s="206">
        <v>49.25</v>
      </c>
      <c r="O8" s="206">
        <v>34.76</v>
      </c>
      <c r="P8" s="206">
        <v>23.02</v>
      </c>
      <c r="Q8" s="206">
        <v>4.84</v>
      </c>
      <c r="R8" s="206">
        <v>8.74</v>
      </c>
      <c r="S8" s="206">
        <v>5.28</v>
      </c>
      <c r="T8" s="206">
        <v>0</v>
      </c>
      <c r="U8" s="206">
        <v>28.86</v>
      </c>
      <c r="V8" s="206">
        <v>0</v>
      </c>
      <c r="W8" s="206">
        <v>4.8</v>
      </c>
      <c r="X8" s="206">
        <v>20.190000000000001</v>
      </c>
      <c r="Y8" s="206">
        <v>0</v>
      </c>
      <c r="Z8" s="206">
        <v>70.17</v>
      </c>
      <c r="AA8" s="206">
        <v>14.42</v>
      </c>
      <c r="AB8" s="206">
        <v>0</v>
      </c>
      <c r="AC8" s="206">
        <v>15.42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60.34</v>
      </c>
      <c r="N9" s="206">
        <v>49.25</v>
      </c>
      <c r="O9" s="206">
        <v>34.76</v>
      </c>
      <c r="P9" s="206">
        <v>23.02</v>
      </c>
      <c r="Q9" s="206">
        <v>4.84</v>
      </c>
      <c r="R9" s="206">
        <v>8.74</v>
      </c>
      <c r="S9" s="206">
        <v>5.28</v>
      </c>
      <c r="T9" s="206">
        <v>0</v>
      </c>
      <c r="U9" s="206">
        <v>29.52</v>
      </c>
      <c r="V9" s="206">
        <v>0</v>
      </c>
      <c r="W9" s="206">
        <v>4.8</v>
      </c>
      <c r="X9" s="206">
        <v>20.190000000000001</v>
      </c>
      <c r="Y9" s="206">
        <v>0</v>
      </c>
      <c r="Z9" s="206">
        <v>48.06</v>
      </c>
      <c r="AA9" s="206">
        <v>14.42</v>
      </c>
      <c r="AB9" s="206">
        <v>0</v>
      </c>
      <c r="AC9" s="206">
        <v>15.42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60.34</v>
      </c>
      <c r="N10" s="206">
        <v>49.25</v>
      </c>
      <c r="O10" s="206">
        <v>34.76</v>
      </c>
      <c r="P10" s="206">
        <v>23.02</v>
      </c>
      <c r="Q10" s="206">
        <v>4.84</v>
      </c>
      <c r="R10" s="206">
        <v>8.74</v>
      </c>
      <c r="S10" s="206">
        <v>5.28</v>
      </c>
      <c r="T10" s="206">
        <v>0</v>
      </c>
      <c r="U10" s="206">
        <v>29.84</v>
      </c>
      <c r="V10" s="206">
        <v>0</v>
      </c>
      <c r="W10" s="206">
        <v>4.8</v>
      </c>
      <c r="X10" s="206">
        <v>20.190000000000001</v>
      </c>
      <c r="Y10" s="206">
        <v>0</v>
      </c>
      <c r="Z10" s="206">
        <v>48.06</v>
      </c>
      <c r="AA10" s="206">
        <v>14.42</v>
      </c>
      <c r="AB10" s="206">
        <v>0</v>
      </c>
      <c r="AC10" s="206">
        <v>15.42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60.34</v>
      </c>
      <c r="N11" s="206">
        <v>49.25</v>
      </c>
      <c r="O11" s="206">
        <v>34.76</v>
      </c>
      <c r="P11" s="206">
        <v>23.02</v>
      </c>
      <c r="Q11" s="206">
        <v>4.84</v>
      </c>
      <c r="R11" s="206">
        <v>8.75</v>
      </c>
      <c r="S11" s="206">
        <v>5.29</v>
      </c>
      <c r="T11" s="206">
        <v>0</v>
      </c>
      <c r="U11" s="206">
        <v>29.84</v>
      </c>
      <c r="V11" s="206">
        <v>0</v>
      </c>
      <c r="W11" s="206">
        <v>4.8</v>
      </c>
      <c r="X11" s="206">
        <v>20.190000000000001</v>
      </c>
      <c r="Y11" s="206">
        <v>0</v>
      </c>
      <c r="Z11" s="206">
        <v>48.06</v>
      </c>
      <c r="AA11" s="206">
        <v>14.42</v>
      </c>
      <c r="AB11" s="206">
        <v>0</v>
      </c>
      <c r="AC11" s="206">
        <v>15.42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60.34</v>
      </c>
      <c r="N12" s="206">
        <v>49.25</v>
      </c>
      <c r="O12" s="206">
        <v>34.76</v>
      </c>
      <c r="P12" s="206">
        <v>23.02</v>
      </c>
      <c r="Q12" s="206">
        <v>4.84</v>
      </c>
      <c r="R12" s="206">
        <v>8.75</v>
      </c>
      <c r="S12" s="206">
        <v>5.29</v>
      </c>
      <c r="T12" s="206">
        <v>0</v>
      </c>
      <c r="U12" s="206">
        <v>29.84</v>
      </c>
      <c r="V12" s="206">
        <v>0</v>
      </c>
      <c r="W12" s="206">
        <v>4.8</v>
      </c>
      <c r="X12" s="206">
        <v>20.190000000000001</v>
      </c>
      <c r="Y12" s="206">
        <v>0</v>
      </c>
      <c r="Z12" s="206">
        <v>48.06</v>
      </c>
      <c r="AA12" s="206">
        <v>14.42</v>
      </c>
      <c r="AB12" s="206">
        <v>0</v>
      </c>
      <c r="AC12" s="206">
        <v>15.42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60.34</v>
      </c>
      <c r="N13" s="206">
        <v>49.25</v>
      </c>
      <c r="O13" s="206">
        <v>34.76</v>
      </c>
      <c r="P13" s="206">
        <v>23.02</v>
      </c>
      <c r="Q13" s="206">
        <v>4.9000000000000004</v>
      </c>
      <c r="R13" s="206">
        <v>9.1999999999999993</v>
      </c>
      <c r="S13" s="206">
        <v>6</v>
      </c>
      <c r="T13" s="206">
        <v>0</v>
      </c>
      <c r="U13" s="206">
        <v>31.83</v>
      </c>
      <c r="V13" s="206">
        <v>0</v>
      </c>
      <c r="W13" s="206">
        <v>3.84</v>
      </c>
      <c r="X13" s="206">
        <v>19.22</v>
      </c>
      <c r="Y13" s="206">
        <v>0</v>
      </c>
      <c r="Z13" s="206">
        <v>48.06</v>
      </c>
      <c r="AA13" s="206">
        <v>14.42</v>
      </c>
      <c r="AB13" s="206">
        <v>0</v>
      </c>
      <c r="AC13" s="206">
        <v>15.57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60.34</v>
      </c>
      <c r="N14" s="206">
        <v>49.25</v>
      </c>
      <c r="O14" s="206">
        <v>34.76</v>
      </c>
      <c r="P14" s="206">
        <v>23.02</v>
      </c>
      <c r="Q14" s="206">
        <v>4.9000000000000004</v>
      </c>
      <c r="R14" s="206">
        <v>9.1999999999999993</v>
      </c>
      <c r="S14" s="206">
        <v>6</v>
      </c>
      <c r="T14" s="206">
        <v>0</v>
      </c>
      <c r="U14" s="206">
        <v>33.76</v>
      </c>
      <c r="V14" s="206">
        <v>0</v>
      </c>
      <c r="W14" s="206">
        <v>3.84</v>
      </c>
      <c r="X14" s="206">
        <v>19.22</v>
      </c>
      <c r="Y14" s="206">
        <v>0</v>
      </c>
      <c r="Z14" s="206">
        <v>48.06</v>
      </c>
      <c r="AA14" s="206">
        <v>14.42</v>
      </c>
      <c r="AB14" s="206">
        <v>0</v>
      </c>
      <c r="AC14" s="206">
        <v>15.57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60.34</v>
      </c>
      <c r="N15" s="206">
        <v>49.25</v>
      </c>
      <c r="O15" s="206">
        <v>34.76</v>
      </c>
      <c r="P15" s="206">
        <v>23.02</v>
      </c>
      <c r="Q15" s="206">
        <v>4.9000000000000004</v>
      </c>
      <c r="R15" s="206">
        <v>9.1999999999999993</v>
      </c>
      <c r="S15" s="206">
        <v>6</v>
      </c>
      <c r="T15" s="206">
        <v>0</v>
      </c>
      <c r="U15" s="206">
        <v>35.119999999999997</v>
      </c>
      <c r="V15" s="206">
        <v>0</v>
      </c>
      <c r="W15" s="206">
        <v>3.84</v>
      </c>
      <c r="X15" s="206">
        <v>19.22</v>
      </c>
      <c r="Y15" s="206">
        <v>0</v>
      </c>
      <c r="Z15" s="206">
        <v>77.97</v>
      </c>
      <c r="AA15" s="206">
        <v>14.42</v>
      </c>
      <c r="AB15" s="206">
        <v>0</v>
      </c>
      <c r="AC15" s="206">
        <v>15.42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60.34</v>
      </c>
      <c r="N16" s="206">
        <v>49.25</v>
      </c>
      <c r="O16" s="206">
        <v>34.76</v>
      </c>
      <c r="P16" s="206">
        <v>23.02</v>
      </c>
      <c r="Q16" s="206">
        <v>4.9000000000000004</v>
      </c>
      <c r="R16" s="206">
        <v>9.1999999999999993</v>
      </c>
      <c r="S16" s="206">
        <v>6</v>
      </c>
      <c r="T16" s="206">
        <v>0</v>
      </c>
      <c r="U16" s="206">
        <v>36.22</v>
      </c>
      <c r="V16" s="206">
        <v>0</v>
      </c>
      <c r="W16" s="206">
        <v>3.84</v>
      </c>
      <c r="X16" s="206">
        <v>19.22</v>
      </c>
      <c r="Y16" s="206">
        <v>0</v>
      </c>
      <c r="Z16" s="206">
        <v>77.97</v>
      </c>
      <c r="AA16" s="206">
        <v>14.42</v>
      </c>
      <c r="AB16" s="206">
        <v>0</v>
      </c>
      <c r="AC16" s="206">
        <v>15.42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60.34</v>
      </c>
      <c r="N17" s="206">
        <v>49.25</v>
      </c>
      <c r="O17" s="206">
        <v>34.76</v>
      </c>
      <c r="P17" s="206">
        <v>23.02</v>
      </c>
      <c r="Q17" s="206">
        <v>4.9000000000000004</v>
      </c>
      <c r="R17" s="206">
        <v>9.19</v>
      </c>
      <c r="S17" s="206">
        <v>6</v>
      </c>
      <c r="T17" s="206">
        <v>0</v>
      </c>
      <c r="U17" s="206">
        <v>37.72</v>
      </c>
      <c r="V17" s="206">
        <v>0</v>
      </c>
      <c r="W17" s="206">
        <v>3.84</v>
      </c>
      <c r="X17" s="206">
        <v>19.22</v>
      </c>
      <c r="Y17" s="206">
        <v>0</v>
      </c>
      <c r="Z17" s="206">
        <v>112.02</v>
      </c>
      <c r="AA17" s="206">
        <v>14.42</v>
      </c>
      <c r="AB17" s="206">
        <v>0</v>
      </c>
      <c r="AC17" s="206">
        <v>15.42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60.34</v>
      </c>
      <c r="N18" s="206">
        <v>49.25</v>
      </c>
      <c r="O18" s="206">
        <v>34.76</v>
      </c>
      <c r="P18" s="206">
        <v>23.02</v>
      </c>
      <c r="Q18" s="206">
        <v>4.9000000000000004</v>
      </c>
      <c r="R18" s="206">
        <v>9.19</v>
      </c>
      <c r="S18" s="206">
        <v>6</v>
      </c>
      <c r="T18" s="206">
        <v>0</v>
      </c>
      <c r="U18" s="206">
        <v>39.119999999999997</v>
      </c>
      <c r="V18" s="206">
        <v>0</v>
      </c>
      <c r="W18" s="206">
        <v>3.84</v>
      </c>
      <c r="X18" s="206">
        <v>19.22</v>
      </c>
      <c r="Y18" s="206">
        <v>0</v>
      </c>
      <c r="Z18" s="206">
        <v>112.02</v>
      </c>
      <c r="AA18" s="206">
        <v>14.42</v>
      </c>
      <c r="AB18" s="206">
        <v>0</v>
      </c>
      <c r="AC18" s="206">
        <v>15.42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60.34</v>
      </c>
      <c r="N19" s="206">
        <v>49.25</v>
      </c>
      <c r="O19" s="206">
        <v>34.76</v>
      </c>
      <c r="P19" s="206">
        <v>23.02</v>
      </c>
      <c r="Q19" s="206">
        <v>4.9000000000000004</v>
      </c>
      <c r="R19" s="206">
        <v>9.06</v>
      </c>
      <c r="S19" s="206">
        <v>6</v>
      </c>
      <c r="T19" s="206">
        <v>0</v>
      </c>
      <c r="U19" s="206">
        <v>39.29</v>
      </c>
      <c r="V19" s="206">
        <v>0</v>
      </c>
      <c r="W19" s="206">
        <v>3.84</v>
      </c>
      <c r="X19" s="206">
        <v>19.22</v>
      </c>
      <c r="Y19" s="206">
        <v>0</v>
      </c>
      <c r="Z19" s="206">
        <v>112.02</v>
      </c>
      <c r="AA19" s="206">
        <v>14.42</v>
      </c>
      <c r="AB19" s="206">
        <v>0</v>
      </c>
      <c r="AC19" s="206">
        <v>15.42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60.34</v>
      </c>
      <c r="N20" s="206">
        <v>49.25</v>
      </c>
      <c r="O20" s="206">
        <v>34.76</v>
      </c>
      <c r="P20" s="206">
        <v>23.02</v>
      </c>
      <c r="Q20" s="206">
        <v>4.9000000000000004</v>
      </c>
      <c r="R20" s="206">
        <v>9.06</v>
      </c>
      <c r="S20" s="206">
        <v>6</v>
      </c>
      <c r="T20" s="206">
        <v>0</v>
      </c>
      <c r="U20" s="206">
        <v>39.29</v>
      </c>
      <c r="V20" s="206">
        <v>0</v>
      </c>
      <c r="W20" s="206">
        <v>3.84</v>
      </c>
      <c r="X20" s="206">
        <v>19.22</v>
      </c>
      <c r="Y20" s="206">
        <v>0</v>
      </c>
      <c r="Z20" s="206">
        <v>112.02</v>
      </c>
      <c r="AA20" s="206">
        <v>14.42</v>
      </c>
      <c r="AB20" s="206">
        <v>0</v>
      </c>
      <c r="AC20" s="206">
        <v>15.42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60.34</v>
      </c>
      <c r="N21" s="206">
        <v>49.25</v>
      </c>
      <c r="O21" s="206">
        <v>34.76</v>
      </c>
      <c r="P21" s="206">
        <v>23.02</v>
      </c>
      <c r="Q21" s="206">
        <v>4.9000000000000004</v>
      </c>
      <c r="R21" s="206">
        <v>9.06</v>
      </c>
      <c r="S21" s="206">
        <v>6</v>
      </c>
      <c r="T21" s="206">
        <v>0</v>
      </c>
      <c r="U21" s="206">
        <v>41.3</v>
      </c>
      <c r="V21" s="206">
        <v>0</v>
      </c>
      <c r="W21" s="206">
        <v>3.84</v>
      </c>
      <c r="X21" s="206">
        <v>19.22</v>
      </c>
      <c r="Y21" s="206">
        <v>0</v>
      </c>
      <c r="Z21" s="206">
        <v>112.02</v>
      </c>
      <c r="AA21" s="206">
        <v>14.42</v>
      </c>
      <c r="AB21" s="206">
        <v>0</v>
      </c>
      <c r="AC21" s="206">
        <v>15.42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1.85</v>
      </c>
      <c r="M22" s="206">
        <v>60.34</v>
      </c>
      <c r="N22" s="206">
        <v>49.25</v>
      </c>
      <c r="O22" s="206">
        <v>34.76</v>
      </c>
      <c r="P22" s="206">
        <v>23.02</v>
      </c>
      <c r="Q22" s="206">
        <v>4.9000000000000004</v>
      </c>
      <c r="R22" s="206">
        <v>9.06</v>
      </c>
      <c r="S22" s="206">
        <v>6</v>
      </c>
      <c r="T22" s="206">
        <v>0</v>
      </c>
      <c r="U22" s="206">
        <v>43.43</v>
      </c>
      <c r="V22" s="206">
        <v>0</v>
      </c>
      <c r="W22" s="206">
        <v>3.84</v>
      </c>
      <c r="X22" s="206">
        <v>19.22</v>
      </c>
      <c r="Y22" s="206">
        <v>0</v>
      </c>
      <c r="Z22" s="206">
        <v>112.02</v>
      </c>
      <c r="AA22" s="206">
        <v>14.42</v>
      </c>
      <c r="AB22" s="206">
        <v>0</v>
      </c>
      <c r="AC22" s="206">
        <v>15.42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2.33</v>
      </c>
      <c r="M23" s="206">
        <v>60.34</v>
      </c>
      <c r="N23" s="206">
        <v>49.25</v>
      </c>
      <c r="O23" s="206">
        <v>34.76</v>
      </c>
      <c r="P23" s="206">
        <v>23.02</v>
      </c>
      <c r="Q23" s="206">
        <v>4</v>
      </c>
      <c r="R23" s="206">
        <v>7.69</v>
      </c>
      <c r="S23" s="206">
        <v>6</v>
      </c>
      <c r="T23" s="206">
        <v>0</v>
      </c>
      <c r="U23" s="206">
        <v>44.77</v>
      </c>
      <c r="V23" s="206">
        <v>0</v>
      </c>
      <c r="W23" s="206">
        <v>3.84</v>
      </c>
      <c r="X23" s="206">
        <v>19.22</v>
      </c>
      <c r="Y23" s="206">
        <v>0</v>
      </c>
      <c r="Z23" s="206">
        <v>112.02</v>
      </c>
      <c r="AA23" s="206">
        <v>14.42</v>
      </c>
      <c r="AB23" s="206">
        <v>0</v>
      </c>
      <c r="AC23" s="206">
        <v>15.42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80.03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2.4300000000000002</v>
      </c>
      <c r="M24" s="206">
        <v>60.34</v>
      </c>
      <c r="N24" s="206">
        <v>49.25</v>
      </c>
      <c r="O24" s="206">
        <v>34.76</v>
      </c>
      <c r="P24" s="206">
        <v>23.02</v>
      </c>
      <c r="Q24" s="206">
        <v>4</v>
      </c>
      <c r="R24" s="206">
        <v>7.69</v>
      </c>
      <c r="S24" s="206">
        <v>6</v>
      </c>
      <c r="T24" s="206">
        <v>0</v>
      </c>
      <c r="U24" s="206">
        <v>45.98</v>
      </c>
      <c r="V24" s="206">
        <v>0</v>
      </c>
      <c r="W24" s="206">
        <v>14.69</v>
      </c>
      <c r="X24" s="206">
        <v>57.02</v>
      </c>
      <c r="Y24" s="206">
        <v>0</v>
      </c>
      <c r="Z24" s="206">
        <v>112.02</v>
      </c>
      <c r="AA24" s="206">
        <v>14.42</v>
      </c>
      <c r="AB24" s="206">
        <v>0</v>
      </c>
      <c r="AC24" s="206">
        <v>15.42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80.03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336.43</v>
      </c>
      <c r="L25" s="206">
        <v>2.42</v>
      </c>
      <c r="M25" s="206">
        <v>60.34</v>
      </c>
      <c r="N25" s="206">
        <v>49.25</v>
      </c>
      <c r="O25" s="206">
        <v>34.76</v>
      </c>
      <c r="P25" s="206">
        <v>23.02</v>
      </c>
      <c r="Q25" s="206">
        <v>9.1</v>
      </c>
      <c r="R25" s="206">
        <v>14.52</v>
      </c>
      <c r="S25" s="206">
        <v>11</v>
      </c>
      <c r="T25" s="206">
        <v>0</v>
      </c>
      <c r="U25" s="206">
        <v>47.58</v>
      </c>
      <c r="V25" s="206">
        <v>7.27</v>
      </c>
      <c r="W25" s="206">
        <v>14.43</v>
      </c>
      <c r="X25" s="206">
        <v>62.27</v>
      </c>
      <c r="Y25" s="206">
        <v>0</v>
      </c>
      <c r="Z25" s="206">
        <v>112.02</v>
      </c>
      <c r="AA25" s="206">
        <v>29.27</v>
      </c>
      <c r="AB25" s="206">
        <v>0</v>
      </c>
      <c r="AC25" s="206">
        <v>15.42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80.03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408.52</v>
      </c>
      <c r="L26" s="206">
        <v>0</v>
      </c>
      <c r="M26" s="206">
        <v>60.34</v>
      </c>
      <c r="N26" s="206">
        <v>49.25</v>
      </c>
      <c r="O26" s="206">
        <v>34.76</v>
      </c>
      <c r="P26" s="206">
        <v>23.02</v>
      </c>
      <c r="Q26" s="206">
        <v>9.1</v>
      </c>
      <c r="R26" s="206">
        <v>17.62</v>
      </c>
      <c r="S26" s="206">
        <v>11</v>
      </c>
      <c r="T26" s="206">
        <v>0</v>
      </c>
      <c r="U26" s="206">
        <v>48.98</v>
      </c>
      <c r="V26" s="206">
        <v>7.66</v>
      </c>
      <c r="W26" s="206">
        <v>14.69</v>
      </c>
      <c r="X26" s="206">
        <v>62.27</v>
      </c>
      <c r="Y26" s="206">
        <v>0</v>
      </c>
      <c r="Z26" s="206">
        <v>112.02</v>
      </c>
      <c r="AA26" s="206">
        <v>33.78</v>
      </c>
      <c r="AB26" s="206">
        <v>0</v>
      </c>
      <c r="AC26" s="206">
        <v>15.42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80.03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442.21</v>
      </c>
      <c r="L27" s="206">
        <v>5.52</v>
      </c>
      <c r="M27" s="206">
        <v>60.34</v>
      </c>
      <c r="N27" s="206">
        <v>49.25</v>
      </c>
      <c r="O27" s="206">
        <v>34.75</v>
      </c>
      <c r="P27" s="206">
        <v>23.02</v>
      </c>
      <c r="Q27" s="206">
        <v>9.11</v>
      </c>
      <c r="R27" s="206">
        <v>17.62</v>
      </c>
      <c r="S27" s="206">
        <v>11</v>
      </c>
      <c r="T27" s="206">
        <v>0</v>
      </c>
      <c r="U27" s="206">
        <v>49.24</v>
      </c>
      <c r="V27" s="206">
        <v>7.66</v>
      </c>
      <c r="W27" s="206">
        <v>14.69</v>
      </c>
      <c r="X27" s="206">
        <v>62.27</v>
      </c>
      <c r="Y27" s="206">
        <v>0</v>
      </c>
      <c r="Z27" s="206">
        <v>112.02</v>
      </c>
      <c r="AA27" s="206">
        <v>33.78</v>
      </c>
      <c r="AB27" s="206">
        <v>0</v>
      </c>
      <c r="AC27" s="206">
        <v>15.42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491.36</v>
      </c>
      <c r="L28" s="206">
        <v>5.25</v>
      </c>
      <c r="M28" s="206">
        <v>60.34</v>
      </c>
      <c r="N28" s="206">
        <v>49.25</v>
      </c>
      <c r="O28" s="206">
        <v>34.75</v>
      </c>
      <c r="P28" s="206">
        <v>23.02</v>
      </c>
      <c r="Q28" s="206">
        <v>9.11</v>
      </c>
      <c r="R28" s="206">
        <v>17.62</v>
      </c>
      <c r="S28" s="206">
        <v>11</v>
      </c>
      <c r="T28" s="206">
        <v>0</v>
      </c>
      <c r="U28" s="206">
        <v>49.24</v>
      </c>
      <c r="V28" s="206">
        <v>7.66</v>
      </c>
      <c r="W28" s="206">
        <v>14.69</v>
      </c>
      <c r="X28" s="206">
        <v>62.27</v>
      </c>
      <c r="Y28" s="206">
        <v>0</v>
      </c>
      <c r="Z28" s="206">
        <v>112.02</v>
      </c>
      <c r="AA28" s="206">
        <v>33.78</v>
      </c>
      <c r="AB28" s="206">
        <v>0</v>
      </c>
      <c r="AC28" s="206">
        <v>15.42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80.03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5.98</v>
      </c>
      <c r="M29" s="206">
        <v>60.34</v>
      </c>
      <c r="N29" s="206">
        <v>49.25</v>
      </c>
      <c r="O29" s="206">
        <v>34.75</v>
      </c>
      <c r="P29" s="206">
        <v>23.02</v>
      </c>
      <c r="Q29" s="206">
        <v>9.11</v>
      </c>
      <c r="R29" s="206">
        <v>17.62</v>
      </c>
      <c r="S29" s="206">
        <v>11</v>
      </c>
      <c r="T29" s="206">
        <v>0</v>
      </c>
      <c r="U29" s="206">
        <v>49.24</v>
      </c>
      <c r="V29" s="206">
        <v>7.66</v>
      </c>
      <c r="W29" s="206">
        <v>14.69</v>
      </c>
      <c r="X29" s="206">
        <v>62.27</v>
      </c>
      <c r="Y29" s="206">
        <v>0</v>
      </c>
      <c r="Z29" s="206">
        <v>112.02</v>
      </c>
      <c r="AA29" s="206">
        <v>33.78</v>
      </c>
      <c r="AB29" s="206">
        <v>0</v>
      </c>
      <c r="AC29" s="206">
        <v>15.42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80.03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6.29</v>
      </c>
      <c r="M30" s="206">
        <v>60.34</v>
      </c>
      <c r="N30" s="206">
        <v>49.25</v>
      </c>
      <c r="O30" s="206">
        <v>34.75</v>
      </c>
      <c r="P30" s="206">
        <v>23.02</v>
      </c>
      <c r="Q30" s="206">
        <v>9.11</v>
      </c>
      <c r="R30" s="206">
        <v>17.62</v>
      </c>
      <c r="S30" s="206">
        <v>11</v>
      </c>
      <c r="T30" s="206">
        <v>0</v>
      </c>
      <c r="U30" s="206">
        <v>49.24</v>
      </c>
      <c r="V30" s="206">
        <v>7.66</v>
      </c>
      <c r="W30" s="206">
        <v>14.69</v>
      </c>
      <c r="X30" s="206">
        <v>62.27</v>
      </c>
      <c r="Y30" s="206">
        <v>0</v>
      </c>
      <c r="Z30" s="206">
        <v>112.02</v>
      </c>
      <c r="AA30" s="206">
        <v>33.78</v>
      </c>
      <c r="AB30" s="206">
        <v>0</v>
      </c>
      <c r="AC30" s="206">
        <v>15.42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80.03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4.63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6.29</v>
      </c>
      <c r="M31" s="206">
        <v>60.34</v>
      </c>
      <c r="N31" s="206">
        <v>49.25</v>
      </c>
      <c r="O31" s="206">
        <v>34.75</v>
      </c>
      <c r="P31" s="206">
        <v>23.02</v>
      </c>
      <c r="Q31" s="206">
        <v>9.11</v>
      </c>
      <c r="R31" s="206">
        <v>17.62</v>
      </c>
      <c r="S31" s="206">
        <v>11</v>
      </c>
      <c r="T31" s="206">
        <v>0</v>
      </c>
      <c r="U31" s="206">
        <v>49.24</v>
      </c>
      <c r="V31" s="206">
        <v>7.66</v>
      </c>
      <c r="W31" s="206">
        <v>14.69</v>
      </c>
      <c r="X31" s="206">
        <v>62.27</v>
      </c>
      <c r="Y31" s="206">
        <v>0</v>
      </c>
      <c r="Z31" s="206">
        <v>112.02</v>
      </c>
      <c r="AA31" s="206">
        <v>33.78</v>
      </c>
      <c r="AB31" s="206">
        <v>0</v>
      </c>
      <c r="AC31" s="206">
        <v>15.42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9.16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6.29</v>
      </c>
      <c r="M32" s="206">
        <v>60.34</v>
      </c>
      <c r="N32" s="206">
        <v>49.25</v>
      </c>
      <c r="O32" s="206">
        <v>34.75</v>
      </c>
      <c r="P32" s="206">
        <v>23.02</v>
      </c>
      <c r="Q32" s="206">
        <v>9.11</v>
      </c>
      <c r="R32" s="206">
        <v>17.62</v>
      </c>
      <c r="S32" s="206">
        <v>11</v>
      </c>
      <c r="T32" s="206">
        <v>0</v>
      </c>
      <c r="U32" s="206">
        <v>49.24</v>
      </c>
      <c r="V32" s="206">
        <v>7.66</v>
      </c>
      <c r="W32" s="206">
        <v>14.69</v>
      </c>
      <c r="X32" s="206">
        <v>62.27</v>
      </c>
      <c r="Y32" s="206">
        <v>0</v>
      </c>
      <c r="Z32" s="206">
        <v>112.02</v>
      </c>
      <c r="AA32" s="206">
        <v>33.78</v>
      </c>
      <c r="AB32" s="206">
        <v>0</v>
      </c>
      <c r="AC32" s="206">
        <v>15.42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17.690000000000001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6.29</v>
      </c>
      <c r="M33" s="206">
        <v>60.34</v>
      </c>
      <c r="N33" s="206">
        <v>49.25</v>
      </c>
      <c r="O33" s="206">
        <v>34.75</v>
      </c>
      <c r="P33" s="206">
        <v>23.02</v>
      </c>
      <c r="Q33" s="206">
        <v>9.11</v>
      </c>
      <c r="R33" s="206">
        <v>17.62</v>
      </c>
      <c r="S33" s="206">
        <v>11</v>
      </c>
      <c r="T33" s="206">
        <v>0</v>
      </c>
      <c r="U33" s="206">
        <v>49.7</v>
      </c>
      <c r="V33" s="206">
        <v>7.66</v>
      </c>
      <c r="W33" s="206">
        <v>14.35</v>
      </c>
      <c r="X33" s="206">
        <v>62.27</v>
      </c>
      <c r="Y33" s="206">
        <v>0</v>
      </c>
      <c r="Z33" s="206">
        <v>112.02</v>
      </c>
      <c r="AA33" s="206">
        <v>33.78</v>
      </c>
      <c r="AB33" s="206">
        <v>0</v>
      </c>
      <c r="AC33" s="206">
        <v>15.42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34.159999999999997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6.29</v>
      </c>
      <c r="M34" s="206">
        <v>60.34</v>
      </c>
      <c r="N34" s="206">
        <v>49.25</v>
      </c>
      <c r="O34" s="206">
        <v>34.75</v>
      </c>
      <c r="P34" s="206">
        <v>23.02</v>
      </c>
      <c r="Q34" s="206">
        <v>9.11</v>
      </c>
      <c r="R34" s="206">
        <v>17.62</v>
      </c>
      <c r="S34" s="206">
        <v>11</v>
      </c>
      <c r="T34" s="206">
        <v>0</v>
      </c>
      <c r="U34" s="206">
        <v>49.75</v>
      </c>
      <c r="V34" s="206">
        <v>7.66</v>
      </c>
      <c r="W34" s="206">
        <v>14.35</v>
      </c>
      <c r="X34" s="206">
        <v>62.27</v>
      </c>
      <c r="Y34" s="206">
        <v>0</v>
      </c>
      <c r="Z34" s="206">
        <v>112.02</v>
      </c>
      <c r="AA34" s="206">
        <v>33.78</v>
      </c>
      <c r="AB34" s="206">
        <v>0</v>
      </c>
      <c r="AC34" s="206">
        <v>15.42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6.29</v>
      </c>
      <c r="M35" s="206">
        <v>60.34</v>
      </c>
      <c r="N35" s="206">
        <v>49.25</v>
      </c>
      <c r="O35" s="206">
        <v>34.75</v>
      </c>
      <c r="P35" s="206">
        <v>23.02</v>
      </c>
      <c r="Q35" s="206">
        <v>9.11</v>
      </c>
      <c r="R35" s="206">
        <v>17.62</v>
      </c>
      <c r="S35" s="206">
        <v>11</v>
      </c>
      <c r="T35" s="206">
        <v>0</v>
      </c>
      <c r="U35" s="206">
        <v>49.75</v>
      </c>
      <c r="V35" s="206">
        <v>7.66</v>
      </c>
      <c r="W35" s="206">
        <v>14.66</v>
      </c>
      <c r="X35" s="206">
        <v>62.27</v>
      </c>
      <c r="Y35" s="206">
        <v>0</v>
      </c>
      <c r="Z35" s="206">
        <v>112.02</v>
      </c>
      <c r="AA35" s="206">
        <v>33.78</v>
      </c>
      <c r="AB35" s="206">
        <v>0</v>
      </c>
      <c r="AC35" s="206">
        <v>15.42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6.29</v>
      </c>
      <c r="M36" s="206">
        <v>60.34</v>
      </c>
      <c r="N36" s="206">
        <v>49.25</v>
      </c>
      <c r="O36" s="206">
        <v>34.75</v>
      </c>
      <c r="P36" s="206">
        <v>23.02</v>
      </c>
      <c r="Q36" s="206">
        <v>9.11</v>
      </c>
      <c r="R36" s="206">
        <v>17.62</v>
      </c>
      <c r="S36" s="206">
        <v>11</v>
      </c>
      <c r="T36" s="206">
        <v>0</v>
      </c>
      <c r="U36" s="206">
        <v>49.75</v>
      </c>
      <c r="V36" s="206">
        <v>7.66</v>
      </c>
      <c r="W36" s="206">
        <v>14.69</v>
      </c>
      <c r="X36" s="206">
        <v>62.27</v>
      </c>
      <c r="Y36" s="206">
        <v>0</v>
      </c>
      <c r="Z36" s="206">
        <v>112.02</v>
      </c>
      <c r="AA36" s="206">
        <v>33.78</v>
      </c>
      <c r="AB36" s="206">
        <v>0</v>
      </c>
      <c r="AC36" s="206">
        <v>15.42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6.05</v>
      </c>
      <c r="M37" s="206">
        <v>60.34</v>
      </c>
      <c r="N37" s="206">
        <v>49.25</v>
      </c>
      <c r="O37" s="206">
        <v>34.75</v>
      </c>
      <c r="P37" s="206">
        <v>23.02</v>
      </c>
      <c r="Q37" s="206">
        <v>9.11</v>
      </c>
      <c r="R37" s="206">
        <v>17.62</v>
      </c>
      <c r="S37" s="206">
        <v>11</v>
      </c>
      <c r="T37" s="206">
        <v>0</v>
      </c>
      <c r="U37" s="206">
        <v>49.75</v>
      </c>
      <c r="V37" s="206">
        <v>7.66</v>
      </c>
      <c r="W37" s="206">
        <v>14.69</v>
      </c>
      <c r="X37" s="206">
        <v>62.27</v>
      </c>
      <c r="Y37" s="206">
        <v>0</v>
      </c>
      <c r="Z37" s="206">
        <v>112.02</v>
      </c>
      <c r="AA37" s="206">
        <v>33.78</v>
      </c>
      <c r="AB37" s="206">
        <v>0</v>
      </c>
      <c r="AC37" s="206">
        <v>15.42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6.05</v>
      </c>
      <c r="M38" s="206">
        <v>60.34</v>
      </c>
      <c r="N38" s="206">
        <v>49.25</v>
      </c>
      <c r="O38" s="206">
        <v>34.75</v>
      </c>
      <c r="P38" s="206">
        <v>23.02</v>
      </c>
      <c r="Q38" s="206">
        <v>9.11</v>
      </c>
      <c r="R38" s="206">
        <v>17.62</v>
      </c>
      <c r="S38" s="206">
        <v>11</v>
      </c>
      <c r="T38" s="206">
        <v>0</v>
      </c>
      <c r="U38" s="206">
        <v>49.75</v>
      </c>
      <c r="V38" s="206">
        <v>7.66</v>
      </c>
      <c r="W38" s="206">
        <v>14.69</v>
      </c>
      <c r="X38" s="206">
        <v>62.27</v>
      </c>
      <c r="Y38" s="206">
        <v>0</v>
      </c>
      <c r="Z38" s="206">
        <v>112.02</v>
      </c>
      <c r="AA38" s="206">
        <v>33.78</v>
      </c>
      <c r="AB38" s="206">
        <v>0</v>
      </c>
      <c r="AC38" s="206">
        <v>15.42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6.05</v>
      </c>
      <c r="M39" s="206">
        <v>60.34</v>
      </c>
      <c r="N39" s="206">
        <v>49.25</v>
      </c>
      <c r="O39" s="206">
        <v>34.75</v>
      </c>
      <c r="P39" s="206">
        <v>23.02</v>
      </c>
      <c r="Q39" s="206">
        <v>9.11</v>
      </c>
      <c r="R39" s="206">
        <v>17.62</v>
      </c>
      <c r="S39" s="206">
        <v>11</v>
      </c>
      <c r="T39" s="206">
        <v>0</v>
      </c>
      <c r="U39" s="206">
        <v>49.75</v>
      </c>
      <c r="V39" s="206">
        <v>7.66</v>
      </c>
      <c r="W39" s="206">
        <v>14.69</v>
      </c>
      <c r="X39" s="206">
        <v>62.27</v>
      </c>
      <c r="Y39" s="206">
        <v>0</v>
      </c>
      <c r="Z39" s="206">
        <v>112.02</v>
      </c>
      <c r="AA39" s="206">
        <v>33.78</v>
      </c>
      <c r="AB39" s="206">
        <v>0</v>
      </c>
      <c r="AC39" s="206">
        <v>15.42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6.05</v>
      </c>
      <c r="M40" s="206">
        <v>60.34</v>
      </c>
      <c r="N40" s="206">
        <v>49.25</v>
      </c>
      <c r="O40" s="206">
        <v>34.75</v>
      </c>
      <c r="P40" s="206">
        <v>23.02</v>
      </c>
      <c r="Q40" s="206">
        <v>9.11</v>
      </c>
      <c r="R40" s="206">
        <v>17.62</v>
      </c>
      <c r="S40" s="206">
        <v>11</v>
      </c>
      <c r="T40" s="206">
        <v>0</v>
      </c>
      <c r="U40" s="206">
        <v>49.75</v>
      </c>
      <c r="V40" s="206">
        <v>7.66</v>
      </c>
      <c r="W40" s="206">
        <v>14.69</v>
      </c>
      <c r="X40" s="206">
        <v>62.27</v>
      </c>
      <c r="Y40" s="206">
        <v>0</v>
      </c>
      <c r="Z40" s="206">
        <v>112.02</v>
      </c>
      <c r="AA40" s="206">
        <v>33.78</v>
      </c>
      <c r="AB40" s="206">
        <v>0</v>
      </c>
      <c r="AC40" s="206">
        <v>15.42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464.26</v>
      </c>
      <c r="L41" s="206">
        <v>0.96</v>
      </c>
      <c r="M41" s="206">
        <v>60.34</v>
      </c>
      <c r="N41" s="206">
        <v>49.25</v>
      </c>
      <c r="O41" s="206">
        <v>34.75</v>
      </c>
      <c r="P41" s="206">
        <v>23.02</v>
      </c>
      <c r="Q41" s="206">
        <v>9.11</v>
      </c>
      <c r="R41" s="206">
        <v>17.62</v>
      </c>
      <c r="S41" s="206">
        <v>11</v>
      </c>
      <c r="T41" s="206">
        <v>0</v>
      </c>
      <c r="U41" s="206">
        <v>49.75</v>
      </c>
      <c r="V41" s="206">
        <v>7.66</v>
      </c>
      <c r="W41" s="206">
        <v>14.35</v>
      </c>
      <c r="X41" s="206">
        <v>62.27</v>
      </c>
      <c r="Y41" s="206">
        <v>0</v>
      </c>
      <c r="Z41" s="206">
        <v>112.02</v>
      </c>
      <c r="AA41" s="206">
        <v>33.78</v>
      </c>
      <c r="AB41" s="206">
        <v>0</v>
      </c>
      <c r="AC41" s="206">
        <v>14.77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75.349999999999994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439.27</v>
      </c>
      <c r="L42" s="206">
        <v>0.96</v>
      </c>
      <c r="M42" s="206">
        <v>60.34</v>
      </c>
      <c r="N42" s="206">
        <v>49.25</v>
      </c>
      <c r="O42" s="206">
        <v>34.75</v>
      </c>
      <c r="P42" s="206">
        <v>23.02</v>
      </c>
      <c r="Q42" s="206">
        <v>9.11</v>
      </c>
      <c r="R42" s="206">
        <v>17.62</v>
      </c>
      <c r="S42" s="206">
        <v>11</v>
      </c>
      <c r="T42" s="206">
        <v>0</v>
      </c>
      <c r="U42" s="206">
        <v>49.75</v>
      </c>
      <c r="V42" s="206">
        <v>7.66</v>
      </c>
      <c r="W42" s="206">
        <v>14.35</v>
      </c>
      <c r="X42" s="206">
        <v>62.27</v>
      </c>
      <c r="Y42" s="206">
        <v>0</v>
      </c>
      <c r="Z42" s="206">
        <v>112.02</v>
      </c>
      <c r="AA42" s="206">
        <v>33.78</v>
      </c>
      <c r="AB42" s="206">
        <v>0</v>
      </c>
      <c r="AC42" s="206">
        <v>14.77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75.349999999999994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441.19</v>
      </c>
      <c r="L43" s="206">
        <v>0.96</v>
      </c>
      <c r="M43" s="206">
        <v>60.34</v>
      </c>
      <c r="N43" s="206">
        <v>49.25</v>
      </c>
      <c r="O43" s="206">
        <v>34.75</v>
      </c>
      <c r="P43" s="206">
        <v>23.02</v>
      </c>
      <c r="Q43" s="206">
        <v>9.11</v>
      </c>
      <c r="R43" s="206">
        <v>17.62</v>
      </c>
      <c r="S43" s="206">
        <v>11</v>
      </c>
      <c r="T43" s="206">
        <v>0</v>
      </c>
      <c r="U43" s="206">
        <v>49.75</v>
      </c>
      <c r="V43" s="206">
        <v>7.66</v>
      </c>
      <c r="W43" s="206">
        <v>14.35</v>
      </c>
      <c r="X43" s="206">
        <v>62.27</v>
      </c>
      <c r="Y43" s="206">
        <v>0</v>
      </c>
      <c r="Z43" s="206">
        <v>112.02</v>
      </c>
      <c r="AA43" s="206">
        <v>33.78</v>
      </c>
      <c r="AB43" s="206">
        <v>0</v>
      </c>
      <c r="AC43" s="206">
        <v>14.77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75.349999999999994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426.77</v>
      </c>
      <c r="L44" s="206">
        <v>0.96</v>
      </c>
      <c r="M44" s="206">
        <v>60.34</v>
      </c>
      <c r="N44" s="206">
        <v>49.25</v>
      </c>
      <c r="O44" s="206">
        <v>34.75</v>
      </c>
      <c r="P44" s="206">
        <v>23.02</v>
      </c>
      <c r="Q44" s="206">
        <v>9.11</v>
      </c>
      <c r="R44" s="206">
        <v>17.62</v>
      </c>
      <c r="S44" s="206">
        <v>11</v>
      </c>
      <c r="T44" s="206">
        <v>0</v>
      </c>
      <c r="U44" s="206">
        <v>49.75</v>
      </c>
      <c r="V44" s="206">
        <v>7.66</v>
      </c>
      <c r="W44" s="206">
        <v>14.35</v>
      </c>
      <c r="X44" s="206">
        <v>62.27</v>
      </c>
      <c r="Y44" s="206">
        <v>0</v>
      </c>
      <c r="Z44" s="206">
        <v>112.02</v>
      </c>
      <c r="AA44" s="206">
        <v>33.78</v>
      </c>
      <c r="AB44" s="206">
        <v>0</v>
      </c>
      <c r="AC44" s="206">
        <v>14.77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75.349999999999994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446</v>
      </c>
      <c r="L45" s="206">
        <v>0.96</v>
      </c>
      <c r="M45" s="206">
        <v>60.34</v>
      </c>
      <c r="N45" s="206">
        <v>49.25</v>
      </c>
      <c r="O45" s="206">
        <v>34.75</v>
      </c>
      <c r="P45" s="206">
        <v>23.02</v>
      </c>
      <c r="Q45" s="206">
        <v>9.11</v>
      </c>
      <c r="R45" s="206">
        <v>17.62</v>
      </c>
      <c r="S45" s="206">
        <v>11</v>
      </c>
      <c r="T45" s="206">
        <v>0</v>
      </c>
      <c r="U45" s="206">
        <v>49.75</v>
      </c>
      <c r="V45" s="206">
        <v>7.66</v>
      </c>
      <c r="W45" s="206">
        <v>14.35</v>
      </c>
      <c r="X45" s="206">
        <v>62.27</v>
      </c>
      <c r="Y45" s="206">
        <v>0</v>
      </c>
      <c r="Z45" s="206">
        <v>112.02</v>
      </c>
      <c r="AA45" s="206">
        <v>33.78</v>
      </c>
      <c r="AB45" s="206">
        <v>0</v>
      </c>
      <c r="AC45" s="206">
        <v>14.77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75.349999999999994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445.04</v>
      </c>
      <c r="L46" s="206">
        <v>0.96</v>
      </c>
      <c r="M46" s="206">
        <v>60.34</v>
      </c>
      <c r="N46" s="206">
        <v>49.25</v>
      </c>
      <c r="O46" s="206">
        <v>34.75</v>
      </c>
      <c r="P46" s="206">
        <v>23.02</v>
      </c>
      <c r="Q46" s="206">
        <v>9.11</v>
      </c>
      <c r="R46" s="206">
        <v>17.62</v>
      </c>
      <c r="S46" s="206">
        <v>11</v>
      </c>
      <c r="T46" s="206">
        <v>0</v>
      </c>
      <c r="U46" s="206">
        <v>49.75</v>
      </c>
      <c r="V46" s="206">
        <v>7.66</v>
      </c>
      <c r="W46" s="206">
        <v>14.35</v>
      </c>
      <c r="X46" s="206">
        <v>62.27</v>
      </c>
      <c r="Y46" s="206">
        <v>0</v>
      </c>
      <c r="Z46" s="206">
        <v>112.02</v>
      </c>
      <c r="AA46" s="206">
        <v>33.78</v>
      </c>
      <c r="AB46" s="206">
        <v>0</v>
      </c>
      <c r="AC46" s="206">
        <v>14.77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75.349999999999994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417.16</v>
      </c>
      <c r="L47" s="206">
        <v>0.96</v>
      </c>
      <c r="M47" s="206">
        <v>60.34</v>
      </c>
      <c r="N47" s="206">
        <v>49.25</v>
      </c>
      <c r="O47" s="206">
        <v>34.75</v>
      </c>
      <c r="P47" s="206">
        <v>23.02</v>
      </c>
      <c r="Q47" s="206">
        <v>9.11</v>
      </c>
      <c r="R47" s="206">
        <v>17.62</v>
      </c>
      <c r="S47" s="206">
        <v>11</v>
      </c>
      <c r="T47" s="206">
        <v>0</v>
      </c>
      <c r="U47" s="206">
        <v>49.75</v>
      </c>
      <c r="V47" s="206">
        <v>7.66</v>
      </c>
      <c r="W47" s="206">
        <v>14.35</v>
      </c>
      <c r="X47" s="206">
        <v>62.27</v>
      </c>
      <c r="Y47" s="206">
        <v>0</v>
      </c>
      <c r="Z47" s="206">
        <v>112.02</v>
      </c>
      <c r="AA47" s="206">
        <v>33.78</v>
      </c>
      <c r="AB47" s="206">
        <v>0</v>
      </c>
      <c r="AC47" s="206">
        <v>14.77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82.26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427.74</v>
      </c>
      <c r="L48" s="206">
        <v>0.96</v>
      </c>
      <c r="M48" s="206">
        <v>60.34</v>
      </c>
      <c r="N48" s="206">
        <v>49.25</v>
      </c>
      <c r="O48" s="206">
        <v>34.75</v>
      </c>
      <c r="P48" s="206">
        <v>23.02</v>
      </c>
      <c r="Q48" s="206">
        <v>9.11</v>
      </c>
      <c r="R48" s="206">
        <v>17.62</v>
      </c>
      <c r="S48" s="206">
        <v>11</v>
      </c>
      <c r="T48" s="206">
        <v>0</v>
      </c>
      <c r="U48" s="206">
        <v>49.75</v>
      </c>
      <c r="V48" s="206">
        <v>7.66</v>
      </c>
      <c r="W48" s="206">
        <v>14.35</v>
      </c>
      <c r="X48" s="206">
        <v>62.27</v>
      </c>
      <c r="Y48" s="206">
        <v>0</v>
      </c>
      <c r="Z48" s="206">
        <v>112.02</v>
      </c>
      <c r="AA48" s="206">
        <v>33.78</v>
      </c>
      <c r="AB48" s="206">
        <v>0</v>
      </c>
      <c r="AC48" s="206">
        <v>14.77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82.26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383.52</v>
      </c>
      <c r="L49" s="206">
        <v>0.99</v>
      </c>
      <c r="M49" s="206">
        <v>60.34</v>
      </c>
      <c r="N49" s="206">
        <v>49.25</v>
      </c>
      <c r="O49" s="206">
        <v>34.75</v>
      </c>
      <c r="P49" s="206">
        <v>23.02</v>
      </c>
      <c r="Q49" s="206">
        <v>9.11</v>
      </c>
      <c r="R49" s="206">
        <v>17.62</v>
      </c>
      <c r="S49" s="206">
        <v>11</v>
      </c>
      <c r="T49" s="206">
        <v>0</v>
      </c>
      <c r="U49" s="206">
        <v>49.75</v>
      </c>
      <c r="V49" s="206">
        <v>7.66</v>
      </c>
      <c r="W49" s="206">
        <v>14.35</v>
      </c>
      <c r="X49" s="206">
        <v>62.27</v>
      </c>
      <c r="Y49" s="206">
        <v>0</v>
      </c>
      <c r="Z49" s="206">
        <v>112.02</v>
      </c>
      <c r="AA49" s="206">
        <v>33.78</v>
      </c>
      <c r="AB49" s="206">
        <v>0</v>
      </c>
      <c r="AC49" s="206">
        <v>14.77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82.26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378.71</v>
      </c>
      <c r="L50" s="206">
        <v>0.96</v>
      </c>
      <c r="M50" s="206">
        <v>60.34</v>
      </c>
      <c r="N50" s="206">
        <v>49.25</v>
      </c>
      <c r="O50" s="206">
        <v>34.75</v>
      </c>
      <c r="P50" s="206">
        <v>23.02</v>
      </c>
      <c r="Q50" s="206">
        <v>9.11</v>
      </c>
      <c r="R50" s="206">
        <v>17.62</v>
      </c>
      <c r="S50" s="206">
        <v>11</v>
      </c>
      <c r="T50" s="206">
        <v>0</v>
      </c>
      <c r="U50" s="206">
        <v>49.75</v>
      </c>
      <c r="V50" s="206">
        <v>7.66</v>
      </c>
      <c r="W50" s="206">
        <v>14.35</v>
      </c>
      <c r="X50" s="206">
        <v>62.27</v>
      </c>
      <c r="Y50" s="206">
        <v>0</v>
      </c>
      <c r="Z50" s="206">
        <v>112.02</v>
      </c>
      <c r="AA50" s="206">
        <v>33.78</v>
      </c>
      <c r="AB50" s="206">
        <v>0</v>
      </c>
      <c r="AC50" s="206">
        <v>14.77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82.26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291.24</v>
      </c>
      <c r="L51" s="206">
        <v>0.96</v>
      </c>
      <c r="M51" s="206">
        <v>60.34</v>
      </c>
      <c r="N51" s="206">
        <v>49.25</v>
      </c>
      <c r="O51" s="206">
        <v>34.75</v>
      </c>
      <c r="P51" s="206">
        <v>23.02</v>
      </c>
      <c r="Q51" s="206">
        <v>9.11</v>
      </c>
      <c r="R51" s="206">
        <v>17.62</v>
      </c>
      <c r="S51" s="206">
        <v>11</v>
      </c>
      <c r="T51" s="206">
        <v>0</v>
      </c>
      <c r="U51" s="206">
        <v>49.75</v>
      </c>
      <c r="V51" s="206">
        <v>7.66</v>
      </c>
      <c r="W51" s="206">
        <v>14.35</v>
      </c>
      <c r="X51" s="206">
        <v>62.27</v>
      </c>
      <c r="Y51" s="206">
        <v>0</v>
      </c>
      <c r="Z51" s="206">
        <v>112.02</v>
      </c>
      <c r="AA51" s="206">
        <v>33.78</v>
      </c>
      <c r="AB51" s="206">
        <v>0</v>
      </c>
      <c r="AC51" s="206">
        <v>14.77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259.52999999999997</v>
      </c>
      <c r="L52" s="206">
        <v>0.96</v>
      </c>
      <c r="M52" s="206">
        <v>60.34</v>
      </c>
      <c r="N52" s="206">
        <v>49.25</v>
      </c>
      <c r="O52" s="206">
        <v>34.75</v>
      </c>
      <c r="P52" s="206">
        <v>23.02</v>
      </c>
      <c r="Q52" s="206">
        <v>9.11</v>
      </c>
      <c r="R52" s="206">
        <v>17.62</v>
      </c>
      <c r="S52" s="206">
        <v>11</v>
      </c>
      <c r="T52" s="206">
        <v>0</v>
      </c>
      <c r="U52" s="206">
        <v>49.75</v>
      </c>
      <c r="V52" s="206">
        <v>7.66</v>
      </c>
      <c r="W52" s="206">
        <v>14.35</v>
      </c>
      <c r="X52" s="206">
        <v>62.27</v>
      </c>
      <c r="Y52" s="206">
        <v>0</v>
      </c>
      <c r="Z52" s="206">
        <v>112.02</v>
      </c>
      <c r="AA52" s="206">
        <v>33.78</v>
      </c>
      <c r="AB52" s="206">
        <v>0</v>
      </c>
      <c r="AC52" s="206">
        <v>14.77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259.52999999999997</v>
      </c>
      <c r="L53" s="206">
        <v>0.96</v>
      </c>
      <c r="M53" s="206">
        <v>60.34</v>
      </c>
      <c r="N53" s="206">
        <v>49.25</v>
      </c>
      <c r="O53" s="206">
        <v>34.75</v>
      </c>
      <c r="P53" s="206">
        <v>23.02</v>
      </c>
      <c r="Q53" s="206">
        <v>9.11</v>
      </c>
      <c r="R53" s="206">
        <v>17.62</v>
      </c>
      <c r="S53" s="206">
        <v>11</v>
      </c>
      <c r="T53" s="206">
        <v>0</v>
      </c>
      <c r="U53" s="206">
        <v>49.75</v>
      </c>
      <c r="V53" s="206">
        <v>7.66</v>
      </c>
      <c r="W53" s="206">
        <v>14.35</v>
      </c>
      <c r="X53" s="206">
        <v>62.27</v>
      </c>
      <c r="Y53" s="206">
        <v>0</v>
      </c>
      <c r="Z53" s="206">
        <v>112.02</v>
      </c>
      <c r="AA53" s="206">
        <v>33.78</v>
      </c>
      <c r="AB53" s="206">
        <v>0</v>
      </c>
      <c r="AC53" s="206">
        <v>14.38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259.52999999999997</v>
      </c>
      <c r="L54" s="206">
        <v>0.96</v>
      </c>
      <c r="M54" s="206">
        <v>60.34</v>
      </c>
      <c r="N54" s="206">
        <v>49.25</v>
      </c>
      <c r="O54" s="206">
        <v>34.75</v>
      </c>
      <c r="P54" s="206">
        <v>23.02</v>
      </c>
      <c r="Q54" s="206">
        <v>9.11</v>
      </c>
      <c r="R54" s="206">
        <v>17.62</v>
      </c>
      <c r="S54" s="206">
        <v>11</v>
      </c>
      <c r="T54" s="206">
        <v>0</v>
      </c>
      <c r="U54" s="206">
        <v>49.75</v>
      </c>
      <c r="V54" s="206">
        <v>7.66</v>
      </c>
      <c r="W54" s="206">
        <v>14.35</v>
      </c>
      <c r="X54" s="206">
        <v>62.27</v>
      </c>
      <c r="Y54" s="206">
        <v>0</v>
      </c>
      <c r="Z54" s="206">
        <v>112.02</v>
      </c>
      <c r="AA54" s="206">
        <v>33.78</v>
      </c>
      <c r="AB54" s="206">
        <v>0</v>
      </c>
      <c r="AC54" s="206">
        <v>14.38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259.52999999999997</v>
      </c>
      <c r="L55" s="206">
        <v>0.96</v>
      </c>
      <c r="M55" s="206">
        <v>60.34</v>
      </c>
      <c r="N55" s="206">
        <v>49.25</v>
      </c>
      <c r="O55" s="206">
        <v>34.75</v>
      </c>
      <c r="P55" s="206">
        <v>23.02</v>
      </c>
      <c r="Q55" s="206">
        <v>2.88</v>
      </c>
      <c r="R55" s="206">
        <v>5.82</v>
      </c>
      <c r="S55" s="206">
        <v>3.84</v>
      </c>
      <c r="T55" s="206">
        <v>0</v>
      </c>
      <c r="U55" s="206">
        <v>49.75</v>
      </c>
      <c r="V55" s="206">
        <v>0</v>
      </c>
      <c r="W55" s="206">
        <v>14.35</v>
      </c>
      <c r="X55" s="206">
        <v>62.27</v>
      </c>
      <c r="Y55" s="206">
        <v>0</v>
      </c>
      <c r="Z55" s="206">
        <v>112.02</v>
      </c>
      <c r="AA55" s="206">
        <v>33.78</v>
      </c>
      <c r="AB55" s="206">
        <v>0</v>
      </c>
      <c r="AC55" s="206">
        <v>14.38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259.52999999999997</v>
      </c>
      <c r="L56" s="206">
        <v>0.96</v>
      </c>
      <c r="M56" s="206">
        <v>60.34</v>
      </c>
      <c r="N56" s="206">
        <v>49.25</v>
      </c>
      <c r="O56" s="206">
        <v>34.75</v>
      </c>
      <c r="P56" s="206">
        <v>23.02</v>
      </c>
      <c r="Q56" s="206">
        <v>2.88</v>
      </c>
      <c r="R56" s="206">
        <v>4.8099999999999996</v>
      </c>
      <c r="S56" s="206">
        <v>3.84</v>
      </c>
      <c r="T56" s="206">
        <v>0</v>
      </c>
      <c r="U56" s="206">
        <v>49.75</v>
      </c>
      <c r="V56" s="206">
        <v>0</v>
      </c>
      <c r="W56" s="206">
        <v>4.8099999999999996</v>
      </c>
      <c r="X56" s="206">
        <v>62.27</v>
      </c>
      <c r="Y56" s="206">
        <v>0</v>
      </c>
      <c r="Z56" s="206">
        <v>112.02</v>
      </c>
      <c r="AA56" s="206">
        <v>33.78</v>
      </c>
      <c r="AB56" s="206">
        <v>0</v>
      </c>
      <c r="AC56" s="206">
        <v>14.38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259.52999999999997</v>
      </c>
      <c r="L57" s="206">
        <v>0.96</v>
      </c>
      <c r="M57" s="206">
        <v>60.34</v>
      </c>
      <c r="N57" s="206">
        <v>49.25</v>
      </c>
      <c r="O57" s="206">
        <v>34.75</v>
      </c>
      <c r="P57" s="206">
        <v>23.02</v>
      </c>
      <c r="Q57" s="206">
        <v>2.88</v>
      </c>
      <c r="R57" s="206">
        <v>4.8099999999999996</v>
      </c>
      <c r="S57" s="206">
        <v>3.84</v>
      </c>
      <c r="T57" s="206">
        <v>0</v>
      </c>
      <c r="U57" s="206">
        <v>49.75</v>
      </c>
      <c r="V57" s="206">
        <v>0</v>
      </c>
      <c r="W57" s="206">
        <v>4.8099999999999996</v>
      </c>
      <c r="X57" s="206">
        <v>62.27</v>
      </c>
      <c r="Y57" s="206">
        <v>0</v>
      </c>
      <c r="Z57" s="206">
        <v>112.02</v>
      </c>
      <c r="AA57" s="206">
        <v>33.78</v>
      </c>
      <c r="AB57" s="206">
        <v>0</v>
      </c>
      <c r="AC57" s="206">
        <v>14.38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259.52999999999997</v>
      </c>
      <c r="L58" s="206">
        <v>0.96</v>
      </c>
      <c r="M58" s="206">
        <v>60.34</v>
      </c>
      <c r="N58" s="206">
        <v>49.25</v>
      </c>
      <c r="O58" s="206">
        <v>34.75</v>
      </c>
      <c r="P58" s="206">
        <v>23.02</v>
      </c>
      <c r="Q58" s="206">
        <v>2.88</v>
      </c>
      <c r="R58" s="206">
        <v>4.8099999999999996</v>
      </c>
      <c r="S58" s="206">
        <v>3.84</v>
      </c>
      <c r="T58" s="206">
        <v>0</v>
      </c>
      <c r="U58" s="206">
        <v>49.75</v>
      </c>
      <c r="V58" s="206">
        <v>0</v>
      </c>
      <c r="W58" s="206">
        <v>4.8099999999999996</v>
      </c>
      <c r="X58" s="206">
        <v>62.27</v>
      </c>
      <c r="Y58" s="206">
        <v>0</v>
      </c>
      <c r="Z58" s="206">
        <v>112.02</v>
      </c>
      <c r="AA58" s="206">
        <v>33.78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259.52999999999997</v>
      </c>
      <c r="L59" s="206">
        <v>0.96</v>
      </c>
      <c r="M59" s="206">
        <v>60.34</v>
      </c>
      <c r="N59" s="206">
        <v>49.25</v>
      </c>
      <c r="O59" s="206">
        <v>34.75</v>
      </c>
      <c r="P59" s="206">
        <v>23.02</v>
      </c>
      <c r="Q59" s="206">
        <v>2.88</v>
      </c>
      <c r="R59" s="206">
        <v>4.8099999999999996</v>
      </c>
      <c r="S59" s="206">
        <v>3.84</v>
      </c>
      <c r="T59" s="206">
        <v>0</v>
      </c>
      <c r="U59" s="206">
        <v>49.75</v>
      </c>
      <c r="V59" s="206">
        <v>0</v>
      </c>
      <c r="W59" s="206">
        <v>4.8099999999999996</v>
      </c>
      <c r="X59" s="206">
        <v>62.27</v>
      </c>
      <c r="Y59" s="206">
        <v>0</v>
      </c>
      <c r="Z59" s="206">
        <v>112.02</v>
      </c>
      <c r="AA59" s="206">
        <v>33.78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259.52999999999997</v>
      </c>
      <c r="L60" s="206">
        <v>0.96</v>
      </c>
      <c r="M60" s="206">
        <v>60.34</v>
      </c>
      <c r="N60" s="206">
        <v>49.25</v>
      </c>
      <c r="O60" s="206">
        <v>34.75</v>
      </c>
      <c r="P60" s="206">
        <v>23.02</v>
      </c>
      <c r="Q60" s="206">
        <v>2.88</v>
      </c>
      <c r="R60" s="206">
        <v>4.8099999999999996</v>
      </c>
      <c r="S60" s="206">
        <v>3.84</v>
      </c>
      <c r="T60" s="206">
        <v>0</v>
      </c>
      <c r="U60" s="206">
        <v>49.75</v>
      </c>
      <c r="V60" s="206">
        <v>0</v>
      </c>
      <c r="W60" s="206">
        <v>4.8099999999999996</v>
      </c>
      <c r="X60" s="206">
        <v>62.27</v>
      </c>
      <c r="Y60" s="206">
        <v>0</v>
      </c>
      <c r="Z60" s="206">
        <v>112.02</v>
      </c>
      <c r="AA60" s="206">
        <v>33.78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259.52999999999997</v>
      </c>
      <c r="L61" s="206">
        <v>0.96</v>
      </c>
      <c r="M61" s="206">
        <v>60.34</v>
      </c>
      <c r="N61" s="206">
        <v>49.25</v>
      </c>
      <c r="O61" s="206">
        <v>34.75</v>
      </c>
      <c r="P61" s="206">
        <v>23.02</v>
      </c>
      <c r="Q61" s="206">
        <v>2.88</v>
      </c>
      <c r="R61" s="206">
        <v>4.8099999999999996</v>
      </c>
      <c r="S61" s="206">
        <v>3.84</v>
      </c>
      <c r="T61" s="206">
        <v>0</v>
      </c>
      <c r="U61" s="206">
        <v>49.75</v>
      </c>
      <c r="V61" s="206">
        <v>0</v>
      </c>
      <c r="W61" s="206">
        <v>4.8099999999999996</v>
      </c>
      <c r="X61" s="206">
        <v>62.27</v>
      </c>
      <c r="Y61" s="206">
        <v>0</v>
      </c>
      <c r="Z61" s="206">
        <v>112.02</v>
      </c>
      <c r="AA61" s="206">
        <v>33.78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259.52999999999997</v>
      </c>
      <c r="L62" s="206">
        <v>0.96</v>
      </c>
      <c r="M62" s="206">
        <v>60.34</v>
      </c>
      <c r="N62" s="206">
        <v>49.25</v>
      </c>
      <c r="O62" s="206">
        <v>34.75</v>
      </c>
      <c r="P62" s="206">
        <v>23.02</v>
      </c>
      <c r="Q62" s="206">
        <v>2.88</v>
      </c>
      <c r="R62" s="206">
        <v>4.8099999999999996</v>
      </c>
      <c r="S62" s="206">
        <v>3.84</v>
      </c>
      <c r="T62" s="206">
        <v>0</v>
      </c>
      <c r="U62" s="206">
        <v>49.75</v>
      </c>
      <c r="V62" s="206">
        <v>0</v>
      </c>
      <c r="W62" s="206">
        <v>4.8099999999999996</v>
      </c>
      <c r="X62" s="206">
        <v>62.27</v>
      </c>
      <c r="Y62" s="206">
        <v>0</v>
      </c>
      <c r="Z62" s="206">
        <v>112.02</v>
      </c>
      <c r="AA62" s="206">
        <v>33.78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269.14</v>
      </c>
      <c r="L63" s="206">
        <v>0.96</v>
      </c>
      <c r="M63" s="206">
        <v>60.34</v>
      </c>
      <c r="N63" s="206">
        <v>49.25</v>
      </c>
      <c r="O63" s="206">
        <v>34.75</v>
      </c>
      <c r="P63" s="206">
        <v>23.02</v>
      </c>
      <c r="Q63" s="206">
        <v>9.11</v>
      </c>
      <c r="R63" s="206">
        <v>15.2</v>
      </c>
      <c r="S63" s="206">
        <v>11</v>
      </c>
      <c r="T63" s="206">
        <v>0</v>
      </c>
      <c r="U63" s="206">
        <v>49.75</v>
      </c>
      <c r="V63" s="206">
        <v>7.66</v>
      </c>
      <c r="W63" s="206">
        <v>14.35</v>
      </c>
      <c r="X63" s="206">
        <v>62.27</v>
      </c>
      <c r="Y63" s="206">
        <v>0</v>
      </c>
      <c r="Z63" s="206">
        <v>112.02</v>
      </c>
      <c r="AA63" s="206">
        <v>33.78</v>
      </c>
      <c r="AB63" s="206">
        <v>0</v>
      </c>
      <c r="AC63" s="206">
        <v>13.61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283.56</v>
      </c>
      <c r="L64" s="206">
        <v>0.96</v>
      </c>
      <c r="M64" s="206">
        <v>60.34</v>
      </c>
      <c r="N64" s="206">
        <v>49.25</v>
      </c>
      <c r="O64" s="206">
        <v>34.75</v>
      </c>
      <c r="P64" s="206">
        <v>23.02</v>
      </c>
      <c r="Q64" s="206">
        <v>9.11</v>
      </c>
      <c r="R64" s="206">
        <v>17.62</v>
      </c>
      <c r="S64" s="206">
        <v>11</v>
      </c>
      <c r="T64" s="206">
        <v>0</v>
      </c>
      <c r="U64" s="206">
        <v>49.75</v>
      </c>
      <c r="V64" s="206">
        <v>7.66</v>
      </c>
      <c r="W64" s="206">
        <v>14.35</v>
      </c>
      <c r="X64" s="206">
        <v>62.27</v>
      </c>
      <c r="Y64" s="206">
        <v>0</v>
      </c>
      <c r="Z64" s="206">
        <v>112.02</v>
      </c>
      <c r="AA64" s="206">
        <v>33.78</v>
      </c>
      <c r="AB64" s="206">
        <v>0</v>
      </c>
      <c r="AC64" s="206">
        <v>13.61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307.58999999999997</v>
      </c>
      <c r="L65" s="206">
        <v>0.96</v>
      </c>
      <c r="M65" s="206">
        <v>60.34</v>
      </c>
      <c r="N65" s="206">
        <v>49.25</v>
      </c>
      <c r="O65" s="206">
        <v>34.75</v>
      </c>
      <c r="P65" s="206">
        <v>23.02</v>
      </c>
      <c r="Q65" s="206">
        <v>9.11</v>
      </c>
      <c r="R65" s="206">
        <v>17.62</v>
      </c>
      <c r="S65" s="206">
        <v>11</v>
      </c>
      <c r="T65" s="206">
        <v>0</v>
      </c>
      <c r="U65" s="206">
        <v>49.75</v>
      </c>
      <c r="V65" s="206">
        <v>7.66</v>
      </c>
      <c r="W65" s="206">
        <v>14.35</v>
      </c>
      <c r="X65" s="206">
        <v>62.27</v>
      </c>
      <c r="Y65" s="206">
        <v>0</v>
      </c>
      <c r="Z65" s="206">
        <v>112.02</v>
      </c>
      <c r="AA65" s="206">
        <v>33.78</v>
      </c>
      <c r="AB65" s="206">
        <v>0</v>
      </c>
      <c r="AC65" s="206">
        <v>13.61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331.62</v>
      </c>
      <c r="L66" s="206">
        <v>0.96</v>
      </c>
      <c r="M66" s="206">
        <v>60.34</v>
      </c>
      <c r="N66" s="206">
        <v>49.25</v>
      </c>
      <c r="O66" s="206">
        <v>34.75</v>
      </c>
      <c r="P66" s="206">
        <v>23.02</v>
      </c>
      <c r="Q66" s="206">
        <v>9.11</v>
      </c>
      <c r="R66" s="206">
        <v>17.62</v>
      </c>
      <c r="S66" s="206">
        <v>11</v>
      </c>
      <c r="T66" s="206">
        <v>0</v>
      </c>
      <c r="U66" s="206">
        <v>49.75</v>
      </c>
      <c r="V66" s="206">
        <v>7.66</v>
      </c>
      <c r="W66" s="206">
        <v>14.35</v>
      </c>
      <c r="X66" s="206">
        <v>62.27</v>
      </c>
      <c r="Y66" s="206">
        <v>0</v>
      </c>
      <c r="Z66" s="206">
        <v>112.02</v>
      </c>
      <c r="AA66" s="206">
        <v>33.78</v>
      </c>
      <c r="AB66" s="206">
        <v>0</v>
      </c>
      <c r="AC66" s="206">
        <v>13.61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336.42</v>
      </c>
      <c r="L67" s="206">
        <v>0.96</v>
      </c>
      <c r="M67" s="206">
        <v>60.34</v>
      </c>
      <c r="N67" s="206">
        <v>49.25</v>
      </c>
      <c r="O67" s="206">
        <v>34.75</v>
      </c>
      <c r="P67" s="206">
        <v>23.02</v>
      </c>
      <c r="Q67" s="206">
        <v>9.11</v>
      </c>
      <c r="R67" s="206">
        <v>17.62</v>
      </c>
      <c r="S67" s="206">
        <v>11</v>
      </c>
      <c r="T67" s="206">
        <v>0</v>
      </c>
      <c r="U67" s="206">
        <v>49.75</v>
      </c>
      <c r="V67" s="206">
        <v>7.66</v>
      </c>
      <c r="W67" s="206">
        <v>14.16</v>
      </c>
      <c r="X67" s="206">
        <v>62.27</v>
      </c>
      <c r="Y67" s="206">
        <v>0</v>
      </c>
      <c r="Z67" s="206">
        <v>112.02</v>
      </c>
      <c r="AA67" s="206">
        <v>33.78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82.26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336.42</v>
      </c>
      <c r="L68" s="206">
        <v>0.96</v>
      </c>
      <c r="M68" s="206">
        <v>60.34</v>
      </c>
      <c r="N68" s="206">
        <v>49.25</v>
      </c>
      <c r="O68" s="206">
        <v>34.75</v>
      </c>
      <c r="P68" s="206">
        <v>23.02</v>
      </c>
      <c r="Q68" s="206">
        <v>9.11</v>
      </c>
      <c r="R68" s="206">
        <v>17.62</v>
      </c>
      <c r="S68" s="206">
        <v>11</v>
      </c>
      <c r="T68" s="206">
        <v>0</v>
      </c>
      <c r="U68" s="206">
        <v>49.75</v>
      </c>
      <c r="V68" s="206">
        <v>7.66</v>
      </c>
      <c r="W68" s="206">
        <v>14.16</v>
      </c>
      <c r="X68" s="206">
        <v>62.27</v>
      </c>
      <c r="Y68" s="206">
        <v>0</v>
      </c>
      <c r="Z68" s="206">
        <v>112.02</v>
      </c>
      <c r="AA68" s="206">
        <v>33.78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82.26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398.9</v>
      </c>
      <c r="L69" s="206">
        <v>0.96</v>
      </c>
      <c r="M69" s="206">
        <v>60.34</v>
      </c>
      <c r="N69" s="206">
        <v>49.25</v>
      </c>
      <c r="O69" s="206">
        <v>34.75</v>
      </c>
      <c r="P69" s="206">
        <v>23.02</v>
      </c>
      <c r="Q69" s="206">
        <v>9.11</v>
      </c>
      <c r="R69" s="206">
        <v>17.62</v>
      </c>
      <c r="S69" s="206">
        <v>11</v>
      </c>
      <c r="T69" s="206">
        <v>0</v>
      </c>
      <c r="U69" s="206">
        <v>49.75</v>
      </c>
      <c r="V69" s="206">
        <v>7.66</v>
      </c>
      <c r="W69" s="206">
        <v>14.16</v>
      </c>
      <c r="X69" s="206">
        <v>62.27</v>
      </c>
      <c r="Y69" s="206">
        <v>0</v>
      </c>
      <c r="Z69" s="206">
        <v>112.02</v>
      </c>
      <c r="AA69" s="206">
        <v>33.78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80.03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398.9</v>
      </c>
      <c r="L70" s="206">
        <v>0.96</v>
      </c>
      <c r="M70" s="206">
        <v>60.34</v>
      </c>
      <c r="N70" s="206">
        <v>49.25</v>
      </c>
      <c r="O70" s="206">
        <v>34.75</v>
      </c>
      <c r="P70" s="206">
        <v>23.02</v>
      </c>
      <c r="Q70" s="206">
        <v>9.11</v>
      </c>
      <c r="R70" s="206">
        <v>17.62</v>
      </c>
      <c r="S70" s="206">
        <v>11</v>
      </c>
      <c r="T70" s="206">
        <v>0</v>
      </c>
      <c r="U70" s="206">
        <v>49.75</v>
      </c>
      <c r="V70" s="206">
        <v>7.66</v>
      </c>
      <c r="W70" s="206">
        <v>14.16</v>
      </c>
      <c r="X70" s="206">
        <v>62.27</v>
      </c>
      <c r="Y70" s="206">
        <v>0</v>
      </c>
      <c r="Z70" s="206">
        <v>112.02</v>
      </c>
      <c r="AA70" s="206">
        <v>33.78</v>
      </c>
      <c r="AB70" s="206">
        <v>0</v>
      </c>
      <c r="AC70" s="206">
        <v>14.38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80.03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35.4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419.08</v>
      </c>
      <c r="L71" s="206">
        <v>0.96</v>
      </c>
      <c r="M71" s="206">
        <v>60.34</v>
      </c>
      <c r="N71" s="206">
        <v>49.25</v>
      </c>
      <c r="O71" s="206">
        <v>34.75</v>
      </c>
      <c r="P71" s="206">
        <v>23.02</v>
      </c>
      <c r="Q71" s="206">
        <v>9.11</v>
      </c>
      <c r="R71" s="206">
        <v>17.62</v>
      </c>
      <c r="S71" s="206">
        <v>11</v>
      </c>
      <c r="T71" s="206">
        <v>0</v>
      </c>
      <c r="U71" s="206">
        <v>49.75</v>
      </c>
      <c r="V71" s="206">
        <v>7.66</v>
      </c>
      <c r="W71" s="206">
        <v>14.16</v>
      </c>
      <c r="X71" s="206">
        <v>62.27</v>
      </c>
      <c r="Y71" s="206">
        <v>0</v>
      </c>
      <c r="Z71" s="206">
        <v>112.02</v>
      </c>
      <c r="AA71" s="206">
        <v>33.78</v>
      </c>
      <c r="AB71" s="206">
        <v>0</v>
      </c>
      <c r="AC71" s="206">
        <v>14.38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80.03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22.68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433.5</v>
      </c>
      <c r="L72" s="206">
        <v>0.96</v>
      </c>
      <c r="M72" s="206">
        <v>60.34</v>
      </c>
      <c r="N72" s="206">
        <v>49.25</v>
      </c>
      <c r="O72" s="206">
        <v>34.75</v>
      </c>
      <c r="P72" s="206">
        <v>23.02</v>
      </c>
      <c r="Q72" s="206">
        <v>9.11</v>
      </c>
      <c r="R72" s="206">
        <v>17.62</v>
      </c>
      <c r="S72" s="206">
        <v>11</v>
      </c>
      <c r="T72" s="206">
        <v>0</v>
      </c>
      <c r="U72" s="206">
        <v>49.75</v>
      </c>
      <c r="V72" s="206">
        <v>7.66</v>
      </c>
      <c r="W72" s="206">
        <v>14.16</v>
      </c>
      <c r="X72" s="206">
        <v>62.27</v>
      </c>
      <c r="Y72" s="206">
        <v>0</v>
      </c>
      <c r="Z72" s="206">
        <v>112.02</v>
      </c>
      <c r="AA72" s="206">
        <v>33.78</v>
      </c>
      <c r="AB72" s="206">
        <v>0</v>
      </c>
      <c r="AC72" s="206">
        <v>14.38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80.03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12.82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473.87</v>
      </c>
      <c r="L73" s="206">
        <v>0.96</v>
      </c>
      <c r="M73" s="206">
        <v>60.34</v>
      </c>
      <c r="N73" s="206">
        <v>49.25</v>
      </c>
      <c r="O73" s="206">
        <v>34.75</v>
      </c>
      <c r="P73" s="206">
        <v>23.02</v>
      </c>
      <c r="Q73" s="206">
        <v>9.11</v>
      </c>
      <c r="R73" s="206">
        <v>17.62</v>
      </c>
      <c r="S73" s="206">
        <v>11</v>
      </c>
      <c r="T73" s="206">
        <v>0</v>
      </c>
      <c r="U73" s="206">
        <v>49.75</v>
      </c>
      <c r="V73" s="206">
        <v>7.66</v>
      </c>
      <c r="W73" s="206">
        <v>14.16</v>
      </c>
      <c r="X73" s="206">
        <v>62.27</v>
      </c>
      <c r="Y73" s="206">
        <v>0</v>
      </c>
      <c r="Z73" s="206">
        <v>112.02</v>
      </c>
      <c r="AA73" s="206">
        <v>33.78</v>
      </c>
      <c r="AB73" s="206">
        <v>0</v>
      </c>
      <c r="AC73" s="206">
        <v>14.38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80.03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491.36</v>
      </c>
      <c r="L74" s="206">
        <v>0.96</v>
      </c>
      <c r="M74" s="206">
        <v>60.34</v>
      </c>
      <c r="N74" s="206">
        <v>49.25</v>
      </c>
      <c r="O74" s="206">
        <v>34.75</v>
      </c>
      <c r="P74" s="206">
        <v>23.02</v>
      </c>
      <c r="Q74" s="206">
        <v>9.11</v>
      </c>
      <c r="R74" s="206">
        <v>17.62</v>
      </c>
      <c r="S74" s="206">
        <v>11</v>
      </c>
      <c r="T74" s="206">
        <v>0</v>
      </c>
      <c r="U74" s="206">
        <v>49.75</v>
      </c>
      <c r="V74" s="206">
        <v>7.66</v>
      </c>
      <c r="W74" s="206">
        <v>14.16</v>
      </c>
      <c r="X74" s="206">
        <v>62.27</v>
      </c>
      <c r="Y74" s="206">
        <v>0</v>
      </c>
      <c r="Z74" s="206">
        <v>112.02</v>
      </c>
      <c r="AA74" s="206">
        <v>33.78</v>
      </c>
      <c r="AB74" s="206">
        <v>0</v>
      </c>
      <c r="AC74" s="206">
        <v>14.38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75.349999999999994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491.36</v>
      </c>
      <c r="L75" s="206">
        <v>0.96</v>
      </c>
      <c r="M75" s="206">
        <v>60.34</v>
      </c>
      <c r="N75" s="206">
        <v>49.25</v>
      </c>
      <c r="O75" s="206">
        <v>34.75</v>
      </c>
      <c r="P75" s="206">
        <v>23.02</v>
      </c>
      <c r="Q75" s="206">
        <v>9.11</v>
      </c>
      <c r="R75" s="206">
        <v>17.62</v>
      </c>
      <c r="S75" s="206">
        <v>11</v>
      </c>
      <c r="T75" s="206">
        <v>0</v>
      </c>
      <c r="U75" s="206">
        <v>49.75</v>
      </c>
      <c r="V75" s="206">
        <v>7.66</v>
      </c>
      <c r="W75" s="206">
        <v>14.16</v>
      </c>
      <c r="X75" s="206">
        <v>62.27</v>
      </c>
      <c r="Y75" s="206">
        <v>0</v>
      </c>
      <c r="Z75" s="206">
        <v>112.02</v>
      </c>
      <c r="AA75" s="206">
        <v>33.78</v>
      </c>
      <c r="AB75" s="206">
        <v>0</v>
      </c>
      <c r="AC75" s="206">
        <v>14.38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75.349999999999994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491.36</v>
      </c>
      <c r="L76" s="206">
        <v>0.96</v>
      </c>
      <c r="M76" s="206">
        <v>60.34</v>
      </c>
      <c r="N76" s="206">
        <v>49.25</v>
      </c>
      <c r="O76" s="206">
        <v>34.75</v>
      </c>
      <c r="P76" s="206">
        <v>23.02</v>
      </c>
      <c r="Q76" s="206">
        <v>9.11</v>
      </c>
      <c r="R76" s="206">
        <v>17.62</v>
      </c>
      <c r="S76" s="206">
        <v>11</v>
      </c>
      <c r="T76" s="206">
        <v>0</v>
      </c>
      <c r="U76" s="206">
        <v>49.75</v>
      </c>
      <c r="V76" s="206">
        <v>7.66</v>
      </c>
      <c r="W76" s="206">
        <v>14.16</v>
      </c>
      <c r="X76" s="206">
        <v>62.27</v>
      </c>
      <c r="Y76" s="206">
        <v>0</v>
      </c>
      <c r="Z76" s="206">
        <v>112.02</v>
      </c>
      <c r="AA76" s="206">
        <v>33.78</v>
      </c>
      <c r="AB76" s="206">
        <v>0</v>
      </c>
      <c r="AC76" s="206">
        <v>14.38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491.36</v>
      </c>
      <c r="L77" s="206">
        <v>0.96</v>
      </c>
      <c r="M77" s="206">
        <v>60.34</v>
      </c>
      <c r="N77" s="206">
        <v>49.25</v>
      </c>
      <c r="O77" s="206">
        <v>34.75</v>
      </c>
      <c r="P77" s="206">
        <v>23.02</v>
      </c>
      <c r="Q77" s="206">
        <v>9.11</v>
      </c>
      <c r="R77" s="206">
        <v>17.62</v>
      </c>
      <c r="S77" s="206">
        <v>11</v>
      </c>
      <c r="T77" s="206">
        <v>0</v>
      </c>
      <c r="U77" s="206">
        <v>49.75</v>
      </c>
      <c r="V77" s="206">
        <v>7.66</v>
      </c>
      <c r="W77" s="206">
        <v>14.16</v>
      </c>
      <c r="X77" s="206">
        <v>62.27</v>
      </c>
      <c r="Y77" s="206">
        <v>0</v>
      </c>
      <c r="Z77" s="206">
        <v>112.02</v>
      </c>
      <c r="AA77" s="206">
        <v>33.78</v>
      </c>
      <c r="AB77" s="206">
        <v>0</v>
      </c>
      <c r="AC77" s="206">
        <v>14.38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491.36</v>
      </c>
      <c r="L78" s="206">
        <v>0.96</v>
      </c>
      <c r="M78" s="206">
        <v>60.34</v>
      </c>
      <c r="N78" s="206">
        <v>49.25</v>
      </c>
      <c r="O78" s="206">
        <v>34.75</v>
      </c>
      <c r="P78" s="206">
        <v>23.02</v>
      </c>
      <c r="Q78" s="206">
        <v>9.11</v>
      </c>
      <c r="R78" s="206">
        <v>17.62</v>
      </c>
      <c r="S78" s="206">
        <v>11</v>
      </c>
      <c r="T78" s="206">
        <v>0</v>
      </c>
      <c r="U78" s="206">
        <v>49.75</v>
      </c>
      <c r="V78" s="206">
        <v>7.66</v>
      </c>
      <c r="W78" s="206">
        <v>14.16</v>
      </c>
      <c r="X78" s="206">
        <v>62.27</v>
      </c>
      <c r="Y78" s="206">
        <v>0</v>
      </c>
      <c r="Z78" s="206">
        <v>112.02</v>
      </c>
      <c r="AA78" s="206">
        <v>33.78</v>
      </c>
      <c r="AB78" s="206">
        <v>0</v>
      </c>
      <c r="AC78" s="206">
        <v>14.38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491.36</v>
      </c>
      <c r="L79" s="206">
        <v>0.96</v>
      </c>
      <c r="M79" s="206">
        <v>60.34</v>
      </c>
      <c r="N79" s="206">
        <v>49.25</v>
      </c>
      <c r="O79" s="206">
        <v>34.75</v>
      </c>
      <c r="P79" s="206">
        <v>23.02</v>
      </c>
      <c r="Q79" s="206">
        <v>9.11</v>
      </c>
      <c r="R79" s="206">
        <v>17.62</v>
      </c>
      <c r="S79" s="206">
        <v>11</v>
      </c>
      <c r="T79" s="206">
        <v>0</v>
      </c>
      <c r="U79" s="206">
        <v>49.75</v>
      </c>
      <c r="V79" s="206">
        <v>7.66</v>
      </c>
      <c r="W79" s="206">
        <v>14.16</v>
      </c>
      <c r="X79" s="206">
        <v>62.27</v>
      </c>
      <c r="Y79" s="206">
        <v>0</v>
      </c>
      <c r="Z79" s="206">
        <v>112.02</v>
      </c>
      <c r="AA79" s="206">
        <v>33.78</v>
      </c>
      <c r="AB79" s="206">
        <v>0</v>
      </c>
      <c r="AC79" s="206">
        <v>14.38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491.36</v>
      </c>
      <c r="L80" s="206">
        <v>0.96</v>
      </c>
      <c r="M80" s="206">
        <v>60.34</v>
      </c>
      <c r="N80" s="206">
        <v>49.25</v>
      </c>
      <c r="O80" s="206">
        <v>34.75</v>
      </c>
      <c r="P80" s="206">
        <v>23.02</v>
      </c>
      <c r="Q80" s="206">
        <v>9.11</v>
      </c>
      <c r="R80" s="206">
        <v>17.62</v>
      </c>
      <c r="S80" s="206">
        <v>11</v>
      </c>
      <c r="T80" s="206">
        <v>0</v>
      </c>
      <c r="U80" s="206">
        <v>49.75</v>
      </c>
      <c r="V80" s="206">
        <v>7.66</v>
      </c>
      <c r="W80" s="206">
        <v>14.16</v>
      </c>
      <c r="X80" s="206">
        <v>62.27</v>
      </c>
      <c r="Y80" s="206">
        <v>0</v>
      </c>
      <c r="Z80" s="206">
        <v>112.02</v>
      </c>
      <c r="AA80" s="206">
        <v>33.78</v>
      </c>
      <c r="AB80" s="206">
        <v>0</v>
      </c>
      <c r="AC80" s="206">
        <v>14.38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491.36</v>
      </c>
      <c r="L81" s="206">
        <v>0.96</v>
      </c>
      <c r="M81" s="206">
        <v>60.34</v>
      </c>
      <c r="N81" s="206">
        <v>49.25</v>
      </c>
      <c r="O81" s="206">
        <v>34.75</v>
      </c>
      <c r="P81" s="206">
        <v>23.02</v>
      </c>
      <c r="Q81" s="206">
        <v>9.11</v>
      </c>
      <c r="R81" s="206">
        <v>17.62</v>
      </c>
      <c r="S81" s="206">
        <v>11</v>
      </c>
      <c r="T81" s="206">
        <v>0</v>
      </c>
      <c r="U81" s="206">
        <v>49.75</v>
      </c>
      <c r="V81" s="206">
        <v>7.66</v>
      </c>
      <c r="W81" s="206">
        <v>14.16</v>
      </c>
      <c r="X81" s="206">
        <v>62.27</v>
      </c>
      <c r="Y81" s="206">
        <v>0</v>
      </c>
      <c r="Z81" s="206">
        <v>112.02</v>
      </c>
      <c r="AA81" s="206">
        <v>33.78</v>
      </c>
      <c r="AB81" s="206">
        <v>0</v>
      </c>
      <c r="AC81" s="206">
        <v>14.38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491.36</v>
      </c>
      <c r="L82" s="206">
        <v>0.96</v>
      </c>
      <c r="M82" s="206">
        <v>60.34</v>
      </c>
      <c r="N82" s="206">
        <v>49.25</v>
      </c>
      <c r="O82" s="206">
        <v>34.75</v>
      </c>
      <c r="P82" s="206">
        <v>23.02</v>
      </c>
      <c r="Q82" s="206">
        <v>9.11</v>
      </c>
      <c r="R82" s="206">
        <v>17.62</v>
      </c>
      <c r="S82" s="206">
        <v>11</v>
      </c>
      <c r="T82" s="206">
        <v>0</v>
      </c>
      <c r="U82" s="206">
        <v>49.75</v>
      </c>
      <c r="V82" s="206">
        <v>7.66</v>
      </c>
      <c r="W82" s="206">
        <v>14.16</v>
      </c>
      <c r="X82" s="206">
        <v>62.27</v>
      </c>
      <c r="Y82" s="206">
        <v>0</v>
      </c>
      <c r="Z82" s="206">
        <v>112.02</v>
      </c>
      <c r="AA82" s="206">
        <v>33.78</v>
      </c>
      <c r="AB82" s="206">
        <v>0</v>
      </c>
      <c r="AC82" s="206">
        <v>14.38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75.349999999999994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432.54</v>
      </c>
      <c r="L83" s="206">
        <v>0.96</v>
      </c>
      <c r="M83" s="206">
        <v>60.34</v>
      </c>
      <c r="N83" s="206">
        <v>49.25</v>
      </c>
      <c r="O83" s="206">
        <v>34.75</v>
      </c>
      <c r="P83" s="206">
        <v>23.02</v>
      </c>
      <c r="Q83" s="206">
        <v>9.11</v>
      </c>
      <c r="R83" s="206">
        <v>17.62</v>
      </c>
      <c r="S83" s="206">
        <v>11</v>
      </c>
      <c r="T83" s="206">
        <v>0</v>
      </c>
      <c r="U83" s="206">
        <v>49.75</v>
      </c>
      <c r="V83" s="206">
        <v>7.66</v>
      </c>
      <c r="W83" s="206">
        <v>14.16</v>
      </c>
      <c r="X83" s="206">
        <v>62.27</v>
      </c>
      <c r="Y83" s="206">
        <v>0</v>
      </c>
      <c r="Z83" s="206">
        <v>112.02</v>
      </c>
      <c r="AA83" s="206">
        <v>33.78</v>
      </c>
      <c r="AB83" s="206">
        <v>0</v>
      </c>
      <c r="AC83" s="206">
        <v>14.38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80.03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432.54</v>
      </c>
      <c r="L84" s="206">
        <v>0.96</v>
      </c>
      <c r="M84" s="206">
        <v>60.34</v>
      </c>
      <c r="N84" s="206">
        <v>49.25</v>
      </c>
      <c r="O84" s="206">
        <v>34.75</v>
      </c>
      <c r="P84" s="206">
        <v>23.02</v>
      </c>
      <c r="Q84" s="206">
        <v>9.11</v>
      </c>
      <c r="R84" s="206">
        <v>17.62</v>
      </c>
      <c r="S84" s="206">
        <v>11</v>
      </c>
      <c r="T84" s="206">
        <v>0</v>
      </c>
      <c r="U84" s="206">
        <v>49.75</v>
      </c>
      <c r="V84" s="206">
        <v>7.66</v>
      </c>
      <c r="W84" s="206">
        <v>14.16</v>
      </c>
      <c r="X84" s="206">
        <v>62.27</v>
      </c>
      <c r="Y84" s="206">
        <v>0</v>
      </c>
      <c r="Z84" s="206">
        <v>112.02</v>
      </c>
      <c r="AA84" s="206">
        <v>33.78</v>
      </c>
      <c r="AB84" s="206">
        <v>0</v>
      </c>
      <c r="AC84" s="206">
        <v>14.38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80.03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432.54</v>
      </c>
      <c r="L85" s="206">
        <v>0.96</v>
      </c>
      <c r="M85" s="206">
        <v>60.34</v>
      </c>
      <c r="N85" s="206">
        <v>49.25</v>
      </c>
      <c r="O85" s="206">
        <v>34.75</v>
      </c>
      <c r="P85" s="206">
        <v>23.02</v>
      </c>
      <c r="Q85" s="206">
        <v>9.11</v>
      </c>
      <c r="R85" s="206">
        <v>17.62</v>
      </c>
      <c r="S85" s="206">
        <v>11</v>
      </c>
      <c r="T85" s="206">
        <v>0</v>
      </c>
      <c r="U85" s="206">
        <v>49.75</v>
      </c>
      <c r="V85" s="206">
        <v>7.66</v>
      </c>
      <c r="W85" s="206">
        <v>14.16</v>
      </c>
      <c r="X85" s="206">
        <v>62.27</v>
      </c>
      <c r="Y85" s="206">
        <v>0</v>
      </c>
      <c r="Z85" s="206">
        <v>112.02</v>
      </c>
      <c r="AA85" s="206">
        <v>33.78</v>
      </c>
      <c r="AB85" s="206">
        <v>0</v>
      </c>
      <c r="AC85" s="206">
        <v>14.38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80.03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432.54</v>
      </c>
      <c r="L86" s="206">
        <v>0.96</v>
      </c>
      <c r="M86" s="206">
        <v>60.34</v>
      </c>
      <c r="N86" s="206">
        <v>49.25</v>
      </c>
      <c r="O86" s="206">
        <v>34.75</v>
      </c>
      <c r="P86" s="206">
        <v>23.02</v>
      </c>
      <c r="Q86" s="206">
        <v>9.11</v>
      </c>
      <c r="R86" s="206">
        <v>17.62</v>
      </c>
      <c r="S86" s="206">
        <v>11</v>
      </c>
      <c r="T86" s="206">
        <v>0</v>
      </c>
      <c r="U86" s="206">
        <v>49.75</v>
      </c>
      <c r="V86" s="206">
        <v>7.66</v>
      </c>
      <c r="W86" s="206">
        <v>14.16</v>
      </c>
      <c r="X86" s="206">
        <v>62.27</v>
      </c>
      <c r="Y86" s="206">
        <v>0</v>
      </c>
      <c r="Z86" s="206">
        <v>112.02</v>
      </c>
      <c r="AA86" s="206">
        <v>33.78</v>
      </c>
      <c r="AB86" s="206">
        <v>0</v>
      </c>
      <c r="AC86" s="206">
        <v>14.38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80.03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432.54</v>
      </c>
      <c r="L87" s="206">
        <v>0.96</v>
      </c>
      <c r="M87" s="206">
        <v>60.34</v>
      </c>
      <c r="N87" s="206">
        <v>49.25</v>
      </c>
      <c r="O87" s="206">
        <v>34.75</v>
      </c>
      <c r="P87" s="206">
        <v>23.02</v>
      </c>
      <c r="Q87" s="206">
        <v>9.11</v>
      </c>
      <c r="R87" s="206">
        <v>17.62</v>
      </c>
      <c r="S87" s="206">
        <v>11</v>
      </c>
      <c r="T87" s="206">
        <v>0</v>
      </c>
      <c r="U87" s="206">
        <v>49.75</v>
      </c>
      <c r="V87" s="206">
        <v>7.66</v>
      </c>
      <c r="W87" s="206">
        <v>14.16</v>
      </c>
      <c r="X87" s="206">
        <v>62.27</v>
      </c>
      <c r="Y87" s="206">
        <v>0</v>
      </c>
      <c r="Z87" s="206">
        <v>112.02</v>
      </c>
      <c r="AA87" s="206">
        <v>33.78</v>
      </c>
      <c r="AB87" s="206">
        <v>0</v>
      </c>
      <c r="AC87" s="206">
        <v>14.38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432.54</v>
      </c>
      <c r="L88" s="206">
        <v>0.96</v>
      </c>
      <c r="M88" s="206">
        <v>60.34</v>
      </c>
      <c r="N88" s="206">
        <v>49.25</v>
      </c>
      <c r="O88" s="206">
        <v>34.75</v>
      </c>
      <c r="P88" s="206">
        <v>23.02</v>
      </c>
      <c r="Q88" s="206">
        <v>9.11</v>
      </c>
      <c r="R88" s="206">
        <v>17.62</v>
      </c>
      <c r="S88" s="206">
        <v>11</v>
      </c>
      <c r="T88" s="206">
        <v>0</v>
      </c>
      <c r="U88" s="206">
        <v>49.75</v>
      </c>
      <c r="V88" s="206">
        <v>7.66</v>
      </c>
      <c r="W88" s="206">
        <v>14.16</v>
      </c>
      <c r="X88" s="206">
        <v>62.27</v>
      </c>
      <c r="Y88" s="206">
        <v>0</v>
      </c>
      <c r="Z88" s="206">
        <v>112.02</v>
      </c>
      <c r="AA88" s="206">
        <v>33.78</v>
      </c>
      <c r="AB88" s="206">
        <v>0</v>
      </c>
      <c r="AC88" s="206">
        <v>14.38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432.54</v>
      </c>
      <c r="L89" s="206">
        <v>0.96</v>
      </c>
      <c r="M89" s="206">
        <v>60.34</v>
      </c>
      <c r="N89" s="206">
        <v>49.25</v>
      </c>
      <c r="O89" s="206">
        <v>34.75</v>
      </c>
      <c r="P89" s="206">
        <v>23.02</v>
      </c>
      <c r="Q89" s="206">
        <v>9.11</v>
      </c>
      <c r="R89" s="206">
        <v>17.62</v>
      </c>
      <c r="S89" s="206">
        <v>11</v>
      </c>
      <c r="T89" s="206">
        <v>0</v>
      </c>
      <c r="U89" s="206">
        <v>49.75</v>
      </c>
      <c r="V89" s="206">
        <v>7.66</v>
      </c>
      <c r="W89" s="206">
        <v>14.16</v>
      </c>
      <c r="X89" s="206">
        <v>62.27</v>
      </c>
      <c r="Y89" s="206">
        <v>0</v>
      </c>
      <c r="Z89" s="206">
        <v>112.02</v>
      </c>
      <c r="AA89" s="206">
        <v>33.78</v>
      </c>
      <c r="AB89" s="206">
        <v>0</v>
      </c>
      <c r="AC89" s="206">
        <v>14.38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432.54</v>
      </c>
      <c r="L90" s="206">
        <v>0.96</v>
      </c>
      <c r="M90" s="206">
        <v>60.34</v>
      </c>
      <c r="N90" s="206">
        <v>49.25</v>
      </c>
      <c r="O90" s="206">
        <v>34.75</v>
      </c>
      <c r="P90" s="206">
        <v>23.02</v>
      </c>
      <c r="Q90" s="206">
        <v>9.11</v>
      </c>
      <c r="R90" s="206">
        <v>17.62</v>
      </c>
      <c r="S90" s="206">
        <v>11</v>
      </c>
      <c r="T90" s="206">
        <v>0</v>
      </c>
      <c r="U90" s="206">
        <v>49.75</v>
      </c>
      <c r="V90" s="206">
        <v>7.66</v>
      </c>
      <c r="W90" s="206">
        <v>14.16</v>
      </c>
      <c r="X90" s="206">
        <v>62.27</v>
      </c>
      <c r="Y90" s="206">
        <v>0</v>
      </c>
      <c r="Z90" s="206">
        <v>112.02</v>
      </c>
      <c r="AA90" s="206">
        <v>33.78</v>
      </c>
      <c r="AB90" s="206">
        <v>0</v>
      </c>
      <c r="AC90" s="206">
        <v>14.38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432.54</v>
      </c>
      <c r="L91" s="206">
        <v>0.96</v>
      </c>
      <c r="M91" s="206">
        <v>60.34</v>
      </c>
      <c r="N91" s="206">
        <v>49.25</v>
      </c>
      <c r="O91" s="206">
        <v>34.75</v>
      </c>
      <c r="P91" s="206">
        <v>23.02</v>
      </c>
      <c r="Q91" s="206">
        <v>9.11</v>
      </c>
      <c r="R91" s="206">
        <v>17.62</v>
      </c>
      <c r="S91" s="206">
        <v>10.99</v>
      </c>
      <c r="T91" s="206">
        <v>0</v>
      </c>
      <c r="U91" s="206">
        <v>49.75</v>
      </c>
      <c r="V91" s="206">
        <v>7.66</v>
      </c>
      <c r="W91" s="206">
        <v>14.16</v>
      </c>
      <c r="X91" s="206">
        <v>62.27</v>
      </c>
      <c r="Y91" s="206">
        <v>0</v>
      </c>
      <c r="Z91" s="206">
        <v>112.02</v>
      </c>
      <c r="AA91" s="206">
        <v>33.78</v>
      </c>
      <c r="AB91" s="206">
        <v>0</v>
      </c>
      <c r="AC91" s="206">
        <v>14.38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432.54</v>
      </c>
      <c r="L92" s="206">
        <v>0.96</v>
      </c>
      <c r="M92" s="206">
        <v>60.34</v>
      </c>
      <c r="N92" s="206">
        <v>49.25</v>
      </c>
      <c r="O92" s="206">
        <v>34.75</v>
      </c>
      <c r="P92" s="206">
        <v>23.02</v>
      </c>
      <c r="Q92" s="206">
        <v>9.11</v>
      </c>
      <c r="R92" s="206">
        <v>17.62</v>
      </c>
      <c r="S92" s="206">
        <v>11</v>
      </c>
      <c r="T92" s="206">
        <v>0</v>
      </c>
      <c r="U92" s="206">
        <v>49.75</v>
      </c>
      <c r="V92" s="206">
        <v>7.66</v>
      </c>
      <c r="W92" s="206">
        <v>14.16</v>
      </c>
      <c r="X92" s="206">
        <v>62.27</v>
      </c>
      <c r="Y92" s="206">
        <v>0</v>
      </c>
      <c r="Z92" s="206">
        <v>112.02</v>
      </c>
      <c r="AA92" s="206">
        <v>33.78</v>
      </c>
      <c r="AB92" s="206">
        <v>0</v>
      </c>
      <c r="AC92" s="206">
        <v>14.38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432.54</v>
      </c>
      <c r="L93" s="206">
        <v>0.96</v>
      </c>
      <c r="M93" s="206">
        <v>60.34</v>
      </c>
      <c r="N93" s="206">
        <v>49.25</v>
      </c>
      <c r="O93" s="206">
        <v>34.75</v>
      </c>
      <c r="P93" s="206">
        <v>23.02</v>
      </c>
      <c r="Q93" s="206">
        <v>9.11</v>
      </c>
      <c r="R93" s="206">
        <v>17.62</v>
      </c>
      <c r="S93" s="206">
        <v>11</v>
      </c>
      <c r="T93" s="206">
        <v>0</v>
      </c>
      <c r="U93" s="206">
        <v>49.75</v>
      </c>
      <c r="V93" s="206">
        <v>7.66</v>
      </c>
      <c r="W93" s="206">
        <v>14.16</v>
      </c>
      <c r="X93" s="206">
        <v>62.27</v>
      </c>
      <c r="Y93" s="206">
        <v>0</v>
      </c>
      <c r="Z93" s="206">
        <v>112.02</v>
      </c>
      <c r="AA93" s="206">
        <v>33.78</v>
      </c>
      <c r="AB93" s="206">
        <v>0</v>
      </c>
      <c r="AC93" s="206">
        <v>14.38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432.54</v>
      </c>
      <c r="L94" s="206">
        <v>0.96</v>
      </c>
      <c r="M94" s="206">
        <v>60.34</v>
      </c>
      <c r="N94" s="206">
        <v>49.25</v>
      </c>
      <c r="O94" s="206">
        <v>34.75</v>
      </c>
      <c r="P94" s="206">
        <v>23.02</v>
      </c>
      <c r="Q94" s="206">
        <v>9.11</v>
      </c>
      <c r="R94" s="206">
        <v>17.62</v>
      </c>
      <c r="S94" s="206">
        <v>11</v>
      </c>
      <c r="T94" s="206">
        <v>0</v>
      </c>
      <c r="U94" s="206">
        <v>49.75</v>
      </c>
      <c r="V94" s="206">
        <v>7.66</v>
      </c>
      <c r="W94" s="206">
        <v>14.16</v>
      </c>
      <c r="X94" s="206">
        <v>62.27</v>
      </c>
      <c r="Y94" s="206">
        <v>0</v>
      </c>
      <c r="Z94" s="206">
        <v>112.02</v>
      </c>
      <c r="AA94" s="206">
        <v>33.78</v>
      </c>
      <c r="AB94" s="206">
        <v>0</v>
      </c>
      <c r="AC94" s="206">
        <v>14.38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432.54</v>
      </c>
      <c r="L95" s="206">
        <v>0.96</v>
      </c>
      <c r="M95" s="206">
        <v>60.34</v>
      </c>
      <c r="N95" s="206">
        <v>49.25</v>
      </c>
      <c r="O95" s="206">
        <v>34.75</v>
      </c>
      <c r="P95" s="206">
        <v>23.02</v>
      </c>
      <c r="Q95" s="206">
        <v>9.11</v>
      </c>
      <c r="R95" s="206">
        <v>17.62</v>
      </c>
      <c r="S95" s="206">
        <v>11</v>
      </c>
      <c r="T95" s="206">
        <v>0</v>
      </c>
      <c r="U95" s="206">
        <v>49.75</v>
      </c>
      <c r="V95" s="206">
        <v>7.66</v>
      </c>
      <c r="W95" s="206">
        <v>14.16</v>
      </c>
      <c r="X95" s="206">
        <v>62.27</v>
      </c>
      <c r="Y95" s="206">
        <v>0</v>
      </c>
      <c r="Z95" s="206">
        <v>112.02</v>
      </c>
      <c r="AA95" s="206">
        <v>33.78</v>
      </c>
      <c r="AB95" s="206">
        <v>0</v>
      </c>
      <c r="AC95" s="206">
        <v>14.38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384.48</v>
      </c>
      <c r="L96" s="206">
        <v>0.96</v>
      </c>
      <c r="M96" s="206">
        <v>60.34</v>
      </c>
      <c r="N96" s="206">
        <v>49.25</v>
      </c>
      <c r="O96" s="206">
        <v>34.75</v>
      </c>
      <c r="P96" s="206">
        <v>23.02</v>
      </c>
      <c r="Q96" s="206">
        <v>9.1</v>
      </c>
      <c r="R96" s="206">
        <v>17.62</v>
      </c>
      <c r="S96" s="206">
        <v>10.99</v>
      </c>
      <c r="T96" s="206">
        <v>0</v>
      </c>
      <c r="U96" s="206">
        <v>49.75</v>
      </c>
      <c r="V96" s="206">
        <v>7.66</v>
      </c>
      <c r="W96" s="206">
        <v>14.16</v>
      </c>
      <c r="X96" s="206">
        <v>62.27</v>
      </c>
      <c r="Y96" s="206">
        <v>0</v>
      </c>
      <c r="Z96" s="206">
        <v>112.02</v>
      </c>
      <c r="AA96" s="206">
        <v>33.78</v>
      </c>
      <c r="AB96" s="206">
        <v>0</v>
      </c>
      <c r="AC96" s="206">
        <v>14.38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350</v>
      </c>
      <c r="L97" s="206">
        <v>0.96</v>
      </c>
      <c r="M97" s="206">
        <v>60.34</v>
      </c>
      <c r="N97" s="206">
        <v>49.25</v>
      </c>
      <c r="O97" s="206">
        <v>34.75</v>
      </c>
      <c r="P97" s="206">
        <v>23.02</v>
      </c>
      <c r="Q97" s="206">
        <v>9.1</v>
      </c>
      <c r="R97" s="206">
        <v>17.62</v>
      </c>
      <c r="S97" s="206">
        <v>10.99</v>
      </c>
      <c r="T97" s="206">
        <v>0</v>
      </c>
      <c r="U97" s="206">
        <v>49.75</v>
      </c>
      <c r="V97" s="206">
        <v>7.67</v>
      </c>
      <c r="W97" s="206">
        <v>14.23</v>
      </c>
      <c r="X97" s="206">
        <v>62.27</v>
      </c>
      <c r="Y97" s="206">
        <v>0</v>
      </c>
      <c r="Z97" s="206">
        <v>112.02</v>
      </c>
      <c r="AA97" s="206">
        <v>33.78</v>
      </c>
      <c r="AB97" s="206">
        <v>0</v>
      </c>
      <c r="AC97" s="206">
        <v>14.38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289.77999999999997</v>
      </c>
      <c r="L98" s="206">
        <v>0.96</v>
      </c>
      <c r="M98" s="206">
        <v>60.34</v>
      </c>
      <c r="N98" s="206">
        <v>49.25</v>
      </c>
      <c r="O98" s="206">
        <v>34.75</v>
      </c>
      <c r="P98" s="206">
        <v>23.02</v>
      </c>
      <c r="Q98" s="206">
        <v>9.1</v>
      </c>
      <c r="R98" s="206">
        <v>17.62</v>
      </c>
      <c r="S98" s="206">
        <v>10.99</v>
      </c>
      <c r="T98" s="206">
        <v>0</v>
      </c>
      <c r="U98" s="206">
        <v>49.75</v>
      </c>
      <c r="V98" s="206">
        <v>7.67</v>
      </c>
      <c r="W98" s="206">
        <v>14.23</v>
      </c>
      <c r="X98" s="206">
        <v>62.27</v>
      </c>
      <c r="Y98" s="206">
        <v>0</v>
      </c>
      <c r="Z98" s="206">
        <v>112.02</v>
      </c>
      <c r="AA98" s="206">
        <v>33.78</v>
      </c>
      <c r="AB98" s="206">
        <v>0</v>
      </c>
      <c r="AC98" s="206">
        <v>14.38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8.9972725000000047</v>
      </c>
      <c r="L99">
        <f t="shared" si="0"/>
        <v>3.7759999999999988E-2</v>
      </c>
      <c r="M99">
        <f t="shared" si="0"/>
        <v>1.4481600000000019</v>
      </c>
      <c r="N99">
        <f t="shared" si="0"/>
        <v>1.1819999999999999</v>
      </c>
      <c r="O99">
        <f t="shared" si="0"/>
        <v>0.83405999999999991</v>
      </c>
      <c r="P99">
        <f t="shared" si="0"/>
        <v>0.55247999999999964</v>
      </c>
      <c r="Q99">
        <f t="shared" si="0"/>
        <v>0.18204750000000022</v>
      </c>
      <c r="R99">
        <f t="shared" si="0"/>
        <v>0.3479799999999994</v>
      </c>
      <c r="S99">
        <f t="shared" si="0"/>
        <v>0.22038499999999997</v>
      </c>
      <c r="T99">
        <f t="shared" si="0"/>
        <v>0</v>
      </c>
      <c r="U99">
        <f t="shared" si="0"/>
        <v>1.1088699999999998</v>
      </c>
      <c r="V99">
        <f t="shared" si="0"/>
        <v>0.12629750000000017</v>
      </c>
      <c r="W99">
        <f t="shared" si="0"/>
        <v>0.27471749999999984</v>
      </c>
      <c r="X99">
        <f t="shared" si="0"/>
        <v>1.2695775000000014</v>
      </c>
      <c r="Y99">
        <f t="shared" si="0"/>
        <v>0</v>
      </c>
      <c r="Z99">
        <f t="shared" si="0"/>
        <v>2.5197075000000053</v>
      </c>
      <c r="AA99">
        <f t="shared" si="0"/>
        <v>0.7031125000000007</v>
      </c>
      <c r="AB99">
        <f t="shared" si="0"/>
        <v>0</v>
      </c>
      <c r="AC99">
        <f t="shared" si="0"/>
        <v>0.35471500000000072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1.9949250000000018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0.43469000000000002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84.21</v>
      </c>
      <c r="L3" s="206">
        <v>10</v>
      </c>
      <c r="M3" s="206">
        <v>0</v>
      </c>
      <c r="N3" s="206">
        <v>28.47</v>
      </c>
      <c r="O3" s="206">
        <v>23.9</v>
      </c>
      <c r="P3" s="206">
        <v>57.74</v>
      </c>
      <c r="Q3" s="206">
        <v>2.37</v>
      </c>
      <c r="R3" s="206">
        <v>5.51</v>
      </c>
      <c r="S3" s="206">
        <v>3.06</v>
      </c>
      <c r="T3" s="206">
        <v>0</v>
      </c>
      <c r="U3" s="206">
        <v>153.83000000000001</v>
      </c>
      <c r="V3" s="206">
        <v>0</v>
      </c>
      <c r="W3" s="206">
        <v>8.84</v>
      </c>
      <c r="X3" s="206">
        <v>36.01</v>
      </c>
      <c r="Y3" s="206">
        <v>0</v>
      </c>
      <c r="Z3" s="206">
        <v>64.77</v>
      </c>
      <c r="AA3" s="206">
        <v>19.53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83.75</v>
      </c>
      <c r="L4" s="206">
        <v>9.61</v>
      </c>
      <c r="M4" s="206">
        <v>0</v>
      </c>
      <c r="N4" s="206">
        <v>28.47</v>
      </c>
      <c r="O4" s="206">
        <v>23.9</v>
      </c>
      <c r="P4" s="206">
        <v>57.74</v>
      </c>
      <c r="Q4" s="206">
        <v>2.37</v>
      </c>
      <c r="R4" s="206">
        <v>5.0599999999999996</v>
      </c>
      <c r="S4" s="206">
        <v>3.06</v>
      </c>
      <c r="T4" s="206">
        <v>0</v>
      </c>
      <c r="U4" s="206">
        <v>153.83000000000001</v>
      </c>
      <c r="V4" s="206">
        <v>0</v>
      </c>
      <c r="W4" s="206">
        <v>8.49</v>
      </c>
      <c r="X4" s="206">
        <v>36.020000000000003</v>
      </c>
      <c r="Y4" s="206">
        <v>0</v>
      </c>
      <c r="Z4" s="206">
        <v>64.78</v>
      </c>
      <c r="AA4" s="206">
        <v>19.53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83.76</v>
      </c>
      <c r="L5" s="206">
        <v>9.61</v>
      </c>
      <c r="M5" s="206">
        <v>0</v>
      </c>
      <c r="N5" s="206">
        <v>28.47</v>
      </c>
      <c r="O5" s="206">
        <v>23.9</v>
      </c>
      <c r="P5" s="206">
        <v>57.74</v>
      </c>
      <c r="Q5" s="206">
        <v>2.8</v>
      </c>
      <c r="R5" s="206">
        <v>5.0599999999999996</v>
      </c>
      <c r="S5" s="206">
        <v>3.06</v>
      </c>
      <c r="T5" s="206">
        <v>0</v>
      </c>
      <c r="U5" s="206">
        <v>153.83000000000001</v>
      </c>
      <c r="V5" s="206">
        <v>0</v>
      </c>
      <c r="W5" s="206">
        <v>8.49</v>
      </c>
      <c r="X5" s="206">
        <v>36.020000000000003</v>
      </c>
      <c r="Y5" s="206">
        <v>0</v>
      </c>
      <c r="Z5" s="206">
        <v>64.78</v>
      </c>
      <c r="AA5" s="206">
        <v>19.53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83.75</v>
      </c>
      <c r="L6" s="206">
        <v>9.61</v>
      </c>
      <c r="M6" s="206">
        <v>0</v>
      </c>
      <c r="N6" s="206">
        <v>28.47</v>
      </c>
      <c r="O6" s="206">
        <v>23.9</v>
      </c>
      <c r="P6" s="206">
        <v>57.74</v>
      </c>
      <c r="Q6" s="206">
        <v>2.8</v>
      </c>
      <c r="R6" s="206">
        <v>5.0599999999999996</v>
      </c>
      <c r="S6" s="206">
        <v>3.06</v>
      </c>
      <c r="T6" s="206">
        <v>0</v>
      </c>
      <c r="U6" s="206">
        <v>153.83000000000001</v>
      </c>
      <c r="V6" s="206">
        <v>0</v>
      </c>
      <c r="W6" s="206">
        <v>8.49</v>
      </c>
      <c r="X6" s="206">
        <v>36.020000000000003</v>
      </c>
      <c r="Y6" s="206">
        <v>0</v>
      </c>
      <c r="Z6" s="206">
        <v>64.78</v>
      </c>
      <c r="AA6" s="206">
        <v>19.53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83.76</v>
      </c>
      <c r="L7" s="206">
        <v>9.61</v>
      </c>
      <c r="M7" s="206">
        <v>0</v>
      </c>
      <c r="N7" s="206">
        <v>28.47</v>
      </c>
      <c r="O7" s="206">
        <v>23.9</v>
      </c>
      <c r="P7" s="206">
        <v>57.74</v>
      </c>
      <c r="Q7" s="206">
        <v>2.8</v>
      </c>
      <c r="R7" s="206">
        <v>5.0599999999999996</v>
      </c>
      <c r="S7" s="206">
        <v>3.05</v>
      </c>
      <c r="T7" s="206">
        <v>0</v>
      </c>
      <c r="U7" s="206">
        <v>153.83000000000001</v>
      </c>
      <c r="V7" s="206">
        <v>0</v>
      </c>
      <c r="W7" s="206">
        <v>4.8</v>
      </c>
      <c r="X7" s="206">
        <v>36.020000000000003</v>
      </c>
      <c r="Y7" s="206">
        <v>0</v>
      </c>
      <c r="Z7" s="206">
        <v>64.78</v>
      </c>
      <c r="AA7" s="206">
        <v>19.53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83.75</v>
      </c>
      <c r="L8" s="206">
        <v>9.61</v>
      </c>
      <c r="M8" s="206">
        <v>0</v>
      </c>
      <c r="N8" s="206">
        <v>28.47</v>
      </c>
      <c r="O8" s="206">
        <v>23.9</v>
      </c>
      <c r="P8" s="206">
        <v>57.74</v>
      </c>
      <c r="Q8" s="206">
        <v>2.8</v>
      </c>
      <c r="R8" s="206">
        <v>5.0599999999999996</v>
      </c>
      <c r="S8" s="206">
        <v>3.05</v>
      </c>
      <c r="T8" s="206">
        <v>0</v>
      </c>
      <c r="U8" s="206">
        <v>153.83000000000001</v>
      </c>
      <c r="V8" s="206">
        <v>0</v>
      </c>
      <c r="W8" s="206">
        <v>4.8</v>
      </c>
      <c r="X8" s="206">
        <v>36.020000000000003</v>
      </c>
      <c r="Y8" s="206">
        <v>0</v>
      </c>
      <c r="Z8" s="206">
        <v>64.77</v>
      </c>
      <c r="AA8" s="206">
        <v>19.53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83.76</v>
      </c>
      <c r="L9" s="206">
        <v>9.61</v>
      </c>
      <c r="M9" s="206">
        <v>0</v>
      </c>
      <c r="N9" s="206">
        <v>28.47</v>
      </c>
      <c r="O9" s="206">
        <v>23.9</v>
      </c>
      <c r="P9" s="206">
        <v>57.74</v>
      </c>
      <c r="Q9" s="206">
        <v>2.8</v>
      </c>
      <c r="R9" s="206">
        <v>5.0599999999999996</v>
      </c>
      <c r="S9" s="206">
        <v>3.05</v>
      </c>
      <c r="T9" s="206">
        <v>0</v>
      </c>
      <c r="U9" s="206">
        <v>157.25</v>
      </c>
      <c r="V9" s="206">
        <v>0</v>
      </c>
      <c r="W9" s="206">
        <v>4.8</v>
      </c>
      <c r="X9" s="206">
        <v>36.020000000000003</v>
      </c>
      <c r="Y9" s="206">
        <v>0</v>
      </c>
      <c r="Z9" s="206">
        <v>64.78</v>
      </c>
      <c r="AA9" s="206">
        <v>19.53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83.75</v>
      </c>
      <c r="L10" s="206">
        <v>9.61</v>
      </c>
      <c r="M10" s="206">
        <v>0</v>
      </c>
      <c r="N10" s="206">
        <v>28.47</v>
      </c>
      <c r="O10" s="206">
        <v>23.9</v>
      </c>
      <c r="P10" s="206">
        <v>57.74</v>
      </c>
      <c r="Q10" s="206">
        <v>2.8</v>
      </c>
      <c r="R10" s="206">
        <v>5.0599999999999996</v>
      </c>
      <c r="S10" s="206">
        <v>3.05</v>
      </c>
      <c r="T10" s="206">
        <v>0</v>
      </c>
      <c r="U10" s="206">
        <v>158.94999999999999</v>
      </c>
      <c r="V10" s="206">
        <v>0</v>
      </c>
      <c r="W10" s="206">
        <v>4.8</v>
      </c>
      <c r="X10" s="206">
        <v>36.020000000000003</v>
      </c>
      <c r="Y10" s="206">
        <v>0</v>
      </c>
      <c r="Z10" s="206">
        <v>64.78</v>
      </c>
      <c r="AA10" s="206">
        <v>19.53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83.76</v>
      </c>
      <c r="L11" s="206">
        <v>9.61</v>
      </c>
      <c r="M11" s="206">
        <v>0</v>
      </c>
      <c r="N11" s="206">
        <v>28.47</v>
      </c>
      <c r="O11" s="206">
        <v>23.9</v>
      </c>
      <c r="P11" s="206">
        <v>57.74</v>
      </c>
      <c r="Q11" s="206">
        <v>2.8</v>
      </c>
      <c r="R11" s="206">
        <v>5.0599999999999996</v>
      </c>
      <c r="S11" s="206">
        <v>3.06</v>
      </c>
      <c r="T11" s="206">
        <v>0</v>
      </c>
      <c r="U11" s="206">
        <v>158.94999999999999</v>
      </c>
      <c r="V11" s="206">
        <v>0</v>
      </c>
      <c r="W11" s="206">
        <v>4.8</v>
      </c>
      <c r="X11" s="206">
        <v>36.020000000000003</v>
      </c>
      <c r="Y11" s="206">
        <v>0</v>
      </c>
      <c r="Z11" s="206">
        <v>64.78</v>
      </c>
      <c r="AA11" s="206">
        <v>19.53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83.75</v>
      </c>
      <c r="L12" s="206">
        <v>9.61</v>
      </c>
      <c r="M12" s="206">
        <v>0</v>
      </c>
      <c r="N12" s="206">
        <v>28.47</v>
      </c>
      <c r="O12" s="206">
        <v>23.9</v>
      </c>
      <c r="P12" s="206">
        <v>57.74</v>
      </c>
      <c r="Q12" s="206">
        <v>2.8</v>
      </c>
      <c r="R12" s="206">
        <v>5.0599999999999996</v>
      </c>
      <c r="S12" s="206">
        <v>3.06</v>
      </c>
      <c r="T12" s="206">
        <v>0</v>
      </c>
      <c r="U12" s="206">
        <v>158.94999999999999</v>
      </c>
      <c r="V12" s="206">
        <v>0</v>
      </c>
      <c r="W12" s="206">
        <v>4.8</v>
      </c>
      <c r="X12" s="206">
        <v>36.020000000000003</v>
      </c>
      <c r="Y12" s="206">
        <v>0</v>
      </c>
      <c r="Z12" s="206">
        <v>64.78</v>
      </c>
      <c r="AA12" s="206">
        <v>19.53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83.76</v>
      </c>
      <c r="L13" s="206">
        <v>9.61</v>
      </c>
      <c r="M13" s="206">
        <v>0</v>
      </c>
      <c r="N13" s="206">
        <v>28.47</v>
      </c>
      <c r="O13" s="206">
        <v>23.9</v>
      </c>
      <c r="P13" s="206">
        <v>57.74</v>
      </c>
      <c r="Q13" s="206">
        <v>2.83</v>
      </c>
      <c r="R13" s="206">
        <v>5.32</v>
      </c>
      <c r="S13" s="206">
        <v>3.12</v>
      </c>
      <c r="T13" s="206">
        <v>0</v>
      </c>
      <c r="U13" s="206">
        <v>169.63</v>
      </c>
      <c r="V13" s="206">
        <v>0</v>
      </c>
      <c r="W13" s="206">
        <v>4.8</v>
      </c>
      <c r="X13" s="206">
        <v>36.01</v>
      </c>
      <c r="Y13" s="206">
        <v>0</v>
      </c>
      <c r="Z13" s="206">
        <v>64.78</v>
      </c>
      <c r="AA13" s="206">
        <v>19.53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83.75</v>
      </c>
      <c r="L14" s="206">
        <v>9.61</v>
      </c>
      <c r="M14" s="206">
        <v>0</v>
      </c>
      <c r="N14" s="206">
        <v>28.47</v>
      </c>
      <c r="O14" s="206">
        <v>23.9</v>
      </c>
      <c r="P14" s="206">
        <v>57.74</v>
      </c>
      <c r="Q14" s="206">
        <v>2.83</v>
      </c>
      <c r="R14" s="206">
        <v>5.32</v>
      </c>
      <c r="S14" s="206">
        <v>3.12</v>
      </c>
      <c r="T14" s="206">
        <v>0</v>
      </c>
      <c r="U14" s="206">
        <v>179.88</v>
      </c>
      <c r="V14" s="206">
        <v>0</v>
      </c>
      <c r="W14" s="206">
        <v>4.8</v>
      </c>
      <c r="X14" s="206">
        <v>36.01</v>
      </c>
      <c r="Y14" s="206">
        <v>0</v>
      </c>
      <c r="Z14" s="206">
        <v>64.78</v>
      </c>
      <c r="AA14" s="206">
        <v>19.53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83.76</v>
      </c>
      <c r="L15" s="206">
        <v>9.61</v>
      </c>
      <c r="M15" s="206">
        <v>0</v>
      </c>
      <c r="N15" s="206">
        <v>28.47</v>
      </c>
      <c r="O15" s="206">
        <v>23.9</v>
      </c>
      <c r="P15" s="206">
        <v>57.74</v>
      </c>
      <c r="Q15" s="206">
        <v>2.83</v>
      </c>
      <c r="R15" s="206">
        <v>5.32</v>
      </c>
      <c r="S15" s="206">
        <v>3.12</v>
      </c>
      <c r="T15" s="206">
        <v>0</v>
      </c>
      <c r="U15" s="206">
        <v>187.12</v>
      </c>
      <c r="V15" s="206">
        <v>0</v>
      </c>
      <c r="W15" s="206">
        <v>4.8</v>
      </c>
      <c r="X15" s="206">
        <v>36.01</v>
      </c>
      <c r="Y15" s="206">
        <v>0</v>
      </c>
      <c r="Z15" s="206">
        <v>45.09</v>
      </c>
      <c r="AA15" s="206">
        <v>19.53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83.75</v>
      </c>
      <c r="L16" s="206">
        <v>9.61</v>
      </c>
      <c r="M16" s="206">
        <v>0</v>
      </c>
      <c r="N16" s="206">
        <v>28.47</v>
      </c>
      <c r="O16" s="206">
        <v>23.9</v>
      </c>
      <c r="P16" s="206">
        <v>57.74</v>
      </c>
      <c r="Q16" s="206">
        <v>2.83</v>
      </c>
      <c r="R16" s="206">
        <v>5.32</v>
      </c>
      <c r="S16" s="206">
        <v>3.12</v>
      </c>
      <c r="T16" s="206">
        <v>0</v>
      </c>
      <c r="U16" s="206">
        <v>193</v>
      </c>
      <c r="V16" s="206">
        <v>0</v>
      </c>
      <c r="W16" s="206">
        <v>4.8</v>
      </c>
      <c r="X16" s="206">
        <v>36.01</v>
      </c>
      <c r="Y16" s="206">
        <v>0</v>
      </c>
      <c r="Z16" s="206">
        <v>45.09</v>
      </c>
      <c r="AA16" s="206">
        <v>19.53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83.76</v>
      </c>
      <c r="L17" s="206">
        <v>9.61</v>
      </c>
      <c r="M17" s="206">
        <v>0</v>
      </c>
      <c r="N17" s="206">
        <v>28.47</v>
      </c>
      <c r="O17" s="206">
        <v>23.9</v>
      </c>
      <c r="P17" s="206">
        <v>57.74</v>
      </c>
      <c r="Q17" s="206">
        <v>2.83</v>
      </c>
      <c r="R17" s="206">
        <v>5.32</v>
      </c>
      <c r="S17" s="206">
        <v>3.13</v>
      </c>
      <c r="T17" s="206">
        <v>0</v>
      </c>
      <c r="U17" s="206">
        <v>201.01</v>
      </c>
      <c r="V17" s="206">
        <v>0</v>
      </c>
      <c r="W17" s="206">
        <v>4.8</v>
      </c>
      <c r="X17" s="206">
        <v>36.01</v>
      </c>
      <c r="Y17" s="206">
        <v>0</v>
      </c>
      <c r="Z17" s="206">
        <v>64.78</v>
      </c>
      <c r="AA17" s="206">
        <v>19.53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83.75</v>
      </c>
      <c r="L18" s="206">
        <v>9.61</v>
      </c>
      <c r="M18" s="206">
        <v>0</v>
      </c>
      <c r="N18" s="206">
        <v>28.47</v>
      </c>
      <c r="O18" s="206">
        <v>23.9</v>
      </c>
      <c r="P18" s="206">
        <v>57.74</v>
      </c>
      <c r="Q18" s="206">
        <v>2.83</v>
      </c>
      <c r="R18" s="206">
        <v>5.32</v>
      </c>
      <c r="S18" s="206">
        <v>3.13</v>
      </c>
      <c r="T18" s="206">
        <v>0</v>
      </c>
      <c r="U18" s="206">
        <v>208.45</v>
      </c>
      <c r="V18" s="206">
        <v>0</v>
      </c>
      <c r="W18" s="206">
        <v>4.8</v>
      </c>
      <c r="X18" s="206">
        <v>36.01</v>
      </c>
      <c r="Y18" s="206">
        <v>0</v>
      </c>
      <c r="Z18" s="206">
        <v>64.78</v>
      </c>
      <c r="AA18" s="206">
        <v>19.53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83.6</v>
      </c>
      <c r="L19" s="206">
        <v>9.61</v>
      </c>
      <c r="M19" s="206">
        <v>0</v>
      </c>
      <c r="N19" s="206">
        <v>28.47</v>
      </c>
      <c r="O19" s="206">
        <v>23.9</v>
      </c>
      <c r="P19" s="206">
        <v>57.74</v>
      </c>
      <c r="Q19" s="206">
        <v>2.83</v>
      </c>
      <c r="R19" s="206">
        <v>5.24</v>
      </c>
      <c r="S19" s="206">
        <v>3</v>
      </c>
      <c r="T19" s="206">
        <v>0</v>
      </c>
      <c r="U19" s="206">
        <v>209.38</v>
      </c>
      <c r="V19" s="206">
        <v>0</v>
      </c>
      <c r="W19" s="206">
        <v>4.8</v>
      </c>
      <c r="X19" s="206">
        <v>36.01</v>
      </c>
      <c r="Y19" s="206">
        <v>0</v>
      </c>
      <c r="Z19" s="206">
        <v>64.78</v>
      </c>
      <c r="AA19" s="206">
        <v>19.53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83.59</v>
      </c>
      <c r="L20" s="206">
        <v>9.61</v>
      </c>
      <c r="M20" s="206">
        <v>0</v>
      </c>
      <c r="N20" s="206">
        <v>28.47</v>
      </c>
      <c r="O20" s="206">
        <v>23.9</v>
      </c>
      <c r="P20" s="206">
        <v>57.74</v>
      </c>
      <c r="Q20" s="206">
        <v>2.83</v>
      </c>
      <c r="R20" s="206">
        <v>5.24</v>
      </c>
      <c r="S20" s="206">
        <v>3</v>
      </c>
      <c r="T20" s="206">
        <v>0</v>
      </c>
      <c r="U20" s="206">
        <v>209.38</v>
      </c>
      <c r="V20" s="206">
        <v>0</v>
      </c>
      <c r="W20" s="206">
        <v>4.8</v>
      </c>
      <c r="X20" s="206">
        <v>36.01</v>
      </c>
      <c r="Y20" s="206">
        <v>0</v>
      </c>
      <c r="Z20" s="206">
        <v>64.78</v>
      </c>
      <c r="AA20" s="206">
        <v>19.53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83.6</v>
      </c>
      <c r="L21" s="206">
        <v>9.61</v>
      </c>
      <c r="M21" s="206">
        <v>0</v>
      </c>
      <c r="N21" s="206">
        <v>28.47</v>
      </c>
      <c r="O21" s="206">
        <v>23.9</v>
      </c>
      <c r="P21" s="206">
        <v>57.74</v>
      </c>
      <c r="Q21" s="206">
        <v>2.83</v>
      </c>
      <c r="R21" s="206">
        <v>5.24</v>
      </c>
      <c r="S21" s="206">
        <v>3</v>
      </c>
      <c r="T21" s="206">
        <v>0</v>
      </c>
      <c r="U21" s="206">
        <v>220.06</v>
      </c>
      <c r="V21" s="206">
        <v>0</v>
      </c>
      <c r="W21" s="206">
        <v>4.8</v>
      </c>
      <c r="X21" s="206">
        <v>36.01</v>
      </c>
      <c r="Y21" s="206">
        <v>0</v>
      </c>
      <c r="Z21" s="206">
        <v>64.78</v>
      </c>
      <c r="AA21" s="206">
        <v>19.53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83.59</v>
      </c>
      <c r="L22" s="206">
        <v>12.8</v>
      </c>
      <c r="M22" s="206">
        <v>0</v>
      </c>
      <c r="N22" s="206">
        <v>28.47</v>
      </c>
      <c r="O22" s="206">
        <v>23.9</v>
      </c>
      <c r="P22" s="206">
        <v>57.74</v>
      </c>
      <c r="Q22" s="206">
        <v>2.83</v>
      </c>
      <c r="R22" s="206">
        <v>5.24</v>
      </c>
      <c r="S22" s="206">
        <v>3</v>
      </c>
      <c r="T22" s="206">
        <v>0</v>
      </c>
      <c r="U22" s="206">
        <v>231.41</v>
      </c>
      <c r="V22" s="206">
        <v>4.43</v>
      </c>
      <c r="W22" s="206">
        <v>8.49</v>
      </c>
      <c r="X22" s="206">
        <v>36.01</v>
      </c>
      <c r="Y22" s="206">
        <v>0</v>
      </c>
      <c r="Z22" s="206">
        <v>64.78</v>
      </c>
      <c r="AA22" s="206">
        <v>19.53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83.34</v>
      </c>
      <c r="L23" s="206">
        <v>16.149999999999999</v>
      </c>
      <c r="M23" s="206">
        <v>0</v>
      </c>
      <c r="N23" s="206">
        <v>28.47</v>
      </c>
      <c r="O23" s="206">
        <v>23.9</v>
      </c>
      <c r="P23" s="206">
        <v>57.74</v>
      </c>
      <c r="Q23" s="206">
        <v>5.48</v>
      </c>
      <c r="R23" s="206">
        <v>10.19</v>
      </c>
      <c r="S23" s="206">
        <v>6.61</v>
      </c>
      <c r="T23" s="206">
        <v>0</v>
      </c>
      <c r="U23" s="206">
        <v>238.58</v>
      </c>
      <c r="V23" s="206">
        <v>4.43</v>
      </c>
      <c r="W23" s="206">
        <v>8.49</v>
      </c>
      <c r="X23" s="206">
        <v>36.01</v>
      </c>
      <c r="Y23" s="206">
        <v>0</v>
      </c>
      <c r="Z23" s="206">
        <v>64.78</v>
      </c>
      <c r="AA23" s="206">
        <v>19.53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46.28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83.17</v>
      </c>
      <c r="L24" s="206">
        <v>16.8</v>
      </c>
      <c r="M24" s="206">
        <v>0</v>
      </c>
      <c r="N24" s="206">
        <v>28.47</v>
      </c>
      <c r="O24" s="206">
        <v>23.9</v>
      </c>
      <c r="P24" s="206">
        <v>57.74</v>
      </c>
      <c r="Q24" s="206">
        <v>5.48</v>
      </c>
      <c r="R24" s="206">
        <v>10.19</v>
      </c>
      <c r="S24" s="206">
        <v>6.61</v>
      </c>
      <c r="T24" s="206">
        <v>0</v>
      </c>
      <c r="U24" s="206">
        <v>244.99</v>
      </c>
      <c r="V24" s="206">
        <v>4.43</v>
      </c>
      <c r="W24" s="206">
        <v>8.5</v>
      </c>
      <c r="X24" s="206">
        <v>32.97</v>
      </c>
      <c r="Y24" s="206">
        <v>0</v>
      </c>
      <c r="Z24" s="206">
        <v>64.78</v>
      </c>
      <c r="AA24" s="206">
        <v>19.53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46.28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76.900000000000006</v>
      </c>
      <c r="L25" s="206">
        <v>16.75</v>
      </c>
      <c r="M25" s="206">
        <v>0</v>
      </c>
      <c r="N25" s="206">
        <v>28.47</v>
      </c>
      <c r="O25" s="206">
        <v>23.9</v>
      </c>
      <c r="P25" s="206">
        <v>57.74</v>
      </c>
      <c r="Q25" s="206">
        <v>5.27</v>
      </c>
      <c r="R25" s="206">
        <v>8.4</v>
      </c>
      <c r="S25" s="206">
        <v>6.35</v>
      </c>
      <c r="T25" s="206">
        <v>0</v>
      </c>
      <c r="U25" s="206">
        <v>253.53</v>
      </c>
      <c r="V25" s="206">
        <v>4.21</v>
      </c>
      <c r="W25" s="206">
        <v>8.35</v>
      </c>
      <c r="X25" s="206">
        <v>36.01</v>
      </c>
      <c r="Y25" s="206">
        <v>0</v>
      </c>
      <c r="Z25" s="206">
        <v>64.78</v>
      </c>
      <c r="AA25" s="206">
        <v>16.920000000000002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46.28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76.900000000000006</v>
      </c>
      <c r="L26" s="206">
        <v>9.61</v>
      </c>
      <c r="M26" s="206">
        <v>0</v>
      </c>
      <c r="N26" s="206">
        <v>28.47</v>
      </c>
      <c r="O26" s="206">
        <v>23.9</v>
      </c>
      <c r="P26" s="206">
        <v>57.74</v>
      </c>
      <c r="Q26" s="206">
        <v>5.27</v>
      </c>
      <c r="R26" s="206">
        <v>10.19</v>
      </c>
      <c r="S26" s="206">
        <v>6.35</v>
      </c>
      <c r="T26" s="206">
        <v>0</v>
      </c>
      <c r="U26" s="206">
        <v>260.97000000000003</v>
      </c>
      <c r="V26" s="206">
        <v>4.43</v>
      </c>
      <c r="W26" s="206">
        <v>8.5</v>
      </c>
      <c r="X26" s="206">
        <v>36.01</v>
      </c>
      <c r="Y26" s="206">
        <v>0</v>
      </c>
      <c r="Z26" s="206">
        <v>64.78</v>
      </c>
      <c r="AA26" s="206">
        <v>19.53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46.28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142.44999999999999</v>
      </c>
      <c r="L27" s="206">
        <v>19.13</v>
      </c>
      <c r="M27" s="206">
        <v>0</v>
      </c>
      <c r="N27" s="206">
        <v>28.47</v>
      </c>
      <c r="O27" s="206">
        <v>23.89</v>
      </c>
      <c r="P27" s="206">
        <v>57.74</v>
      </c>
      <c r="Q27" s="206">
        <v>5.27</v>
      </c>
      <c r="R27" s="206">
        <v>10.19</v>
      </c>
      <c r="S27" s="206">
        <v>6.35</v>
      </c>
      <c r="T27" s="206">
        <v>0</v>
      </c>
      <c r="U27" s="206">
        <v>262.36</v>
      </c>
      <c r="V27" s="206">
        <v>4.43</v>
      </c>
      <c r="W27" s="206">
        <v>8.5</v>
      </c>
      <c r="X27" s="206">
        <v>36.01</v>
      </c>
      <c r="Y27" s="206">
        <v>0</v>
      </c>
      <c r="Z27" s="206">
        <v>64.78</v>
      </c>
      <c r="AA27" s="206">
        <v>19.53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158.28</v>
      </c>
      <c r="L28" s="206">
        <v>18.18</v>
      </c>
      <c r="M28" s="206">
        <v>0</v>
      </c>
      <c r="N28" s="206">
        <v>28.47</v>
      </c>
      <c r="O28" s="206">
        <v>23.89</v>
      </c>
      <c r="P28" s="206">
        <v>57.74</v>
      </c>
      <c r="Q28" s="206">
        <v>5.27</v>
      </c>
      <c r="R28" s="206">
        <v>10.19</v>
      </c>
      <c r="S28" s="206">
        <v>6.35</v>
      </c>
      <c r="T28" s="206">
        <v>0</v>
      </c>
      <c r="U28" s="206">
        <v>262.36</v>
      </c>
      <c r="V28" s="206">
        <v>4.43</v>
      </c>
      <c r="W28" s="206">
        <v>8.5</v>
      </c>
      <c r="X28" s="206">
        <v>36.01</v>
      </c>
      <c r="Y28" s="206">
        <v>0</v>
      </c>
      <c r="Z28" s="206">
        <v>64.78</v>
      </c>
      <c r="AA28" s="206">
        <v>19.53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46.28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20.7</v>
      </c>
      <c r="M29" s="206">
        <v>0</v>
      </c>
      <c r="N29" s="206">
        <v>28.47</v>
      </c>
      <c r="O29" s="206">
        <v>23.89</v>
      </c>
      <c r="P29" s="206">
        <v>57.74</v>
      </c>
      <c r="Q29" s="206">
        <v>5.27</v>
      </c>
      <c r="R29" s="206">
        <v>10.19</v>
      </c>
      <c r="S29" s="206">
        <v>6.35</v>
      </c>
      <c r="T29" s="206">
        <v>0</v>
      </c>
      <c r="U29" s="206">
        <v>262.36</v>
      </c>
      <c r="V29" s="206">
        <v>4.43</v>
      </c>
      <c r="W29" s="206">
        <v>8.5</v>
      </c>
      <c r="X29" s="206">
        <v>36.01</v>
      </c>
      <c r="Y29" s="206">
        <v>0</v>
      </c>
      <c r="Z29" s="206">
        <v>64.78</v>
      </c>
      <c r="AA29" s="206">
        <v>19.53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46.28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33.340000000000003</v>
      </c>
      <c r="M30" s="206">
        <v>0</v>
      </c>
      <c r="N30" s="206">
        <v>28.47</v>
      </c>
      <c r="O30" s="206">
        <v>23.89</v>
      </c>
      <c r="P30" s="206">
        <v>57.74</v>
      </c>
      <c r="Q30" s="206">
        <v>5.27</v>
      </c>
      <c r="R30" s="206">
        <v>10.19</v>
      </c>
      <c r="S30" s="206">
        <v>6.35</v>
      </c>
      <c r="T30" s="206">
        <v>0</v>
      </c>
      <c r="U30" s="206">
        <v>262.36</v>
      </c>
      <c r="V30" s="206">
        <v>4.43</v>
      </c>
      <c r="W30" s="206">
        <v>8.5</v>
      </c>
      <c r="X30" s="206">
        <v>36.01</v>
      </c>
      <c r="Y30" s="206">
        <v>0</v>
      </c>
      <c r="Z30" s="206">
        <v>64.78</v>
      </c>
      <c r="AA30" s="206">
        <v>19.53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46.28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2.56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39.19</v>
      </c>
      <c r="M31" s="206">
        <v>0</v>
      </c>
      <c r="N31" s="206">
        <v>28.47</v>
      </c>
      <c r="O31" s="206">
        <v>23.89</v>
      </c>
      <c r="P31" s="206">
        <v>57.74</v>
      </c>
      <c r="Q31" s="206">
        <v>5.27</v>
      </c>
      <c r="R31" s="206">
        <v>10.19</v>
      </c>
      <c r="S31" s="206">
        <v>6.35</v>
      </c>
      <c r="T31" s="206">
        <v>0</v>
      </c>
      <c r="U31" s="206">
        <v>262.36</v>
      </c>
      <c r="V31" s="206">
        <v>4.43</v>
      </c>
      <c r="W31" s="206">
        <v>8.5</v>
      </c>
      <c r="X31" s="206">
        <v>36.01</v>
      </c>
      <c r="Y31" s="206">
        <v>0</v>
      </c>
      <c r="Z31" s="206">
        <v>64.78</v>
      </c>
      <c r="AA31" s="206">
        <v>19.53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5.07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41.39</v>
      </c>
      <c r="M32" s="206">
        <v>0</v>
      </c>
      <c r="N32" s="206">
        <v>28.47</v>
      </c>
      <c r="O32" s="206">
        <v>23.89</v>
      </c>
      <c r="P32" s="206">
        <v>57.74</v>
      </c>
      <c r="Q32" s="206">
        <v>5.27</v>
      </c>
      <c r="R32" s="206">
        <v>10.19</v>
      </c>
      <c r="S32" s="206">
        <v>6.35</v>
      </c>
      <c r="T32" s="206">
        <v>0</v>
      </c>
      <c r="U32" s="206">
        <v>262.36</v>
      </c>
      <c r="V32" s="206">
        <v>4.43</v>
      </c>
      <c r="W32" s="206">
        <v>8.5</v>
      </c>
      <c r="X32" s="206">
        <v>36.01</v>
      </c>
      <c r="Y32" s="206">
        <v>0</v>
      </c>
      <c r="Z32" s="206">
        <v>64.78</v>
      </c>
      <c r="AA32" s="206">
        <v>19.53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9.7899999999999991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41.85</v>
      </c>
      <c r="M33" s="206">
        <v>0</v>
      </c>
      <c r="N33" s="206">
        <v>28.47</v>
      </c>
      <c r="O33" s="206">
        <v>23.89</v>
      </c>
      <c r="P33" s="206">
        <v>57.74</v>
      </c>
      <c r="Q33" s="206">
        <v>5.27</v>
      </c>
      <c r="R33" s="206">
        <v>10.19</v>
      </c>
      <c r="S33" s="206">
        <v>6.35</v>
      </c>
      <c r="T33" s="206">
        <v>0</v>
      </c>
      <c r="U33" s="206">
        <v>264.81</v>
      </c>
      <c r="V33" s="206">
        <v>4.43</v>
      </c>
      <c r="W33" s="206">
        <v>8.2899999999999991</v>
      </c>
      <c r="X33" s="206">
        <v>36.01</v>
      </c>
      <c r="Y33" s="206">
        <v>0</v>
      </c>
      <c r="Z33" s="206">
        <v>64.78</v>
      </c>
      <c r="AA33" s="206">
        <v>19.53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21.11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41.85</v>
      </c>
      <c r="M34" s="206">
        <v>0</v>
      </c>
      <c r="N34" s="206">
        <v>28.47</v>
      </c>
      <c r="O34" s="206">
        <v>23.89</v>
      </c>
      <c r="P34" s="206">
        <v>57.74</v>
      </c>
      <c r="Q34" s="206">
        <v>5.27</v>
      </c>
      <c r="R34" s="206">
        <v>10.19</v>
      </c>
      <c r="S34" s="206">
        <v>6.35</v>
      </c>
      <c r="T34" s="206">
        <v>0</v>
      </c>
      <c r="U34" s="206">
        <v>265.10000000000002</v>
      </c>
      <c r="V34" s="206">
        <v>4.43</v>
      </c>
      <c r="W34" s="206">
        <v>8.2899999999999991</v>
      </c>
      <c r="X34" s="206">
        <v>36.01</v>
      </c>
      <c r="Y34" s="206">
        <v>0</v>
      </c>
      <c r="Z34" s="206">
        <v>64.78</v>
      </c>
      <c r="AA34" s="206">
        <v>19.53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41.85</v>
      </c>
      <c r="M35" s="206">
        <v>0</v>
      </c>
      <c r="N35" s="206">
        <v>28.47</v>
      </c>
      <c r="O35" s="206">
        <v>23.89</v>
      </c>
      <c r="P35" s="206">
        <v>57.74</v>
      </c>
      <c r="Q35" s="206">
        <v>5.27</v>
      </c>
      <c r="R35" s="206">
        <v>10.19</v>
      </c>
      <c r="S35" s="206">
        <v>6.35</v>
      </c>
      <c r="T35" s="206">
        <v>0</v>
      </c>
      <c r="U35" s="206">
        <v>265.10000000000002</v>
      </c>
      <c r="V35" s="206">
        <v>4.43</v>
      </c>
      <c r="W35" s="206">
        <v>8.48</v>
      </c>
      <c r="X35" s="206">
        <v>36.01</v>
      </c>
      <c r="Y35" s="206">
        <v>0</v>
      </c>
      <c r="Z35" s="206">
        <v>64.78</v>
      </c>
      <c r="AA35" s="206">
        <v>19.53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41.85</v>
      </c>
      <c r="M36" s="206">
        <v>0</v>
      </c>
      <c r="N36" s="206">
        <v>28.47</v>
      </c>
      <c r="O36" s="206">
        <v>23.89</v>
      </c>
      <c r="P36" s="206">
        <v>57.74</v>
      </c>
      <c r="Q36" s="206">
        <v>5.27</v>
      </c>
      <c r="R36" s="206">
        <v>10.19</v>
      </c>
      <c r="S36" s="206">
        <v>6.35</v>
      </c>
      <c r="T36" s="206">
        <v>0</v>
      </c>
      <c r="U36" s="206">
        <v>265.10000000000002</v>
      </c>
      <c r="V36" s="206">
        <v>4.43</v>
      </c>
      <c r="W36" s="206">
        <v>8.5</v>
      </c>
      <c r="X36" s="206">
        <v>36.01</v>
      </c>
      <c r="Y36" s="206">
        <v>0</v>
      </c>
      <c r="Z36" s="206">
        <v>64.78</v>
      </c>
      <c r="AA36" s="206">
        <v>19.53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20.93</v>
      </c>
      <c r="M37" s="206">
        <v>0</v>
      </c>
      <c r="N37" s="206">
        <v>28.47</v>
      </c>
      <c r="O37" s="206">
        <v>23.89</v>
      </c>
      <c r="P37" s="206">
        <v>57.74</v>
      </c>
      <c r="Q37" s="206">
        <v>5.27</v>
      </c>
      <c r="R37" s="206">
        <v>10.19</v>
      </c>
      <c r="S37" s="206">
        <v>6.35</v>
      </c>
      <c r="T37" s="206">
        <v>0</v>
      </c>
      <c r="U37" s="206">
        <v>265.10000000000002</v>
      </c>
      <c r="V37" s="206">
        <v>4.43</v>
      </c>
      <c r="W37" s="206">
        <v>8.5</v>
      </c>
      <c r="X37" s="206">
        <v>36.01</v>
      </c>
      <c r="Y37" s="206">
        <v>0</v>
      </c>
      <c r="Z37" s="206">
        <v>64.78</v>
      </c>
      <c r="AA37" s="206">
        <v>19.53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20.93</v>
      </c>
      <c r="M38" s="206">
        <v>0</v>
      </c>
      <c r="N38" s="206">
        <v>28.47</v>
      </c>
      <c r="O38" s="206">
        <v>23.89</v>
      </c>
      <c r="P38" s="206">
        <v>57.74</v>
      </c>
      <c r="Q38" s="206">
        <v>5.27</v>
      </c>
      <c r="R38" s="206">
        <v>10.19</v>
      </c>
      <c r="S38" s="206">
        <v>6.35</v>
      </c>
      <c r="T38" s="206">
        <v>0</v>
      </c>
      <c r="U38" s="206">
        <v>265.10000000000002</v>
      </c>
      <c r="V38" s="206">
        <v>4.43</v>
      </c>
      <c r="W38" s="206">
        <v>8.5</v>
      </c>
      <c r="X38" s="206">
        <v>36.01</v>
      </c>
      <c r="Y38" s="206">
        <v>0</v>
      </c>
      <c r="Z38" s="206">
        <v>64.78</v>
      </c>
      <c r="AA38" s="206">
        <v>19.53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20.93</v>
      </c>
      <c r="M39" s="206">
        <v>0</v>
      </c>
      <c r="N39" s="206">
        <v>28.47</v>
      </c>
      <c r="O39" s="206">
        <v>23.89</v>
      </c>
      <c r="P39" s="206">
        <v>57.74</v>
      </c>
      <c r="Q39" s="206">
        <v>5.27</v>
      </c>
      <c r="R39" s="206">
        <v>10.19</v>
      </c>
      <c r="S39" s="206">
        <v>6.35</v>
      </c>
      <c r="T39" s="206">
        <v>0</v>
      </c>
      <c r="U39" s="206">
        <v>265.10000000000002</v>
      </c>
      <c r="V39" s="206">
        <v>4.43</v>
      </c>
      <c r="W39" s="206">
        <v>8.5</v>
      </c>
      <c r="X39" s="206">
        <v>36.01</v>
      </c>
      <c r="Y39" s="206">
        <v>0</v>
      </c>
      <c r="Z39" s="206">
        <v>64.78</v>
      </c>
      <c r="AA39" s="206">
        <v>19.53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20.93</v>
      </c>
      <c r="M40" s="206">
        <v>0</v>
      </c>
      <c r="N40" s="206">
        <v>28.47</v>
      </c>
      <c r="O40" s="206">
        <v>23.89</v>
      </c>
      <c r="P40" s="206">
        <v>57.74</v>
      </c>
      <c r="Q40" s="206">
        <v>5.27</v>
      </c>
      <c r="R40" s="206">
        <v>10.19</v>
      </c>
      <c r="S40" s="206">
        <v>6.35</v>
      </c>
      <c r="T40" s="206">
        <v>0</v>
      </c>
      <c r="U40" s="206">
        <v>265.10000000000002</v>
      </c>
      <c r="V40" s="206">
        <v>4.43</v>
      </c>
      <c r="W40" s="206">
        <v>8.5</v>
      </c>
      <c r="X40" s="206">
        <v>36.01</v>
      </c>
      <c r="Y40" s="206">
        <v>0</v>
      </c>
      <c r="Z40" s="206">
        <v>64.78</v>
      </c>
      <c r="AA40" s="206">
        <v>19.53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20.93</v>
      </c>
      <c r="M41" s="206">
        <v>0</v>
      </c>
      <c r="N41" s="206">
        <v>28.47</v>
      </c>
      <c r="O41" s="206">
        <v>23.89</v>
      </c>
      <c r="P41" s="206">
        <v>57.74</v>
      </c>
      <c r="Q41" s="206">
        <v>5.27</v>
      </c>
      <c r="R41" s="206">
        <v>10.19</v>
      </c>
      <c r="S41" s="206">
        <v>6.35</v>
      </c>
      <c r="T41" s="206">
        <v>0</v>
      </c>
      <c r="U41" s="206">
        <v>265.10000000000002</v>
      </c>
      <c r="V41" s="206">
        <v>4.43</v>
      </c>
      <c r="W41" s="206">
        <v>8.2899999999999991</v>
      </c>
      <c r="X41" s="206">
        <v>36.01</v>
      </c>
      <c r="Y41" s="206">
        <v>0</v>
      </c>
      <c r="Z41" s="206">
        <v>64.78</v>
      </c>
      <c r="AA41" s="206">
        <v>19.53</v>
      </c>
      <c r="AB41" s="206">
        <v>0</v>
      </c>
      <c r="AC41" s="206">
        <v>8.7100000000000009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20.93</v>
      </c>
      <c r="M42" s="206">
        <v>0</v>
      </c>
      <c r="N42" s="206">
        <v>28.47</v>
      </c>
      <c r="O42" s="206">
        <v>23.89</v>
      </c>
      <c r="P42" s="206">
        <v>57.74</v>
      </c>
      <c r="Q42" s="206">
        <v>5.27</v>
      </c>
      <c r="R42" s="206">
        <v>10.19</v>
      </c>
      <c r="S42" s="206">
        <v>6.35</v>
      </c>
      <c r="T42" s="206">
        <v>0</v>
      </c>
      <c r="U42" s="206">
        <v>265.10000000000002</v>
      </c>
      <c r="V42" s="206">
        <v>4.43</v>
      </c>
      <c r="W42" s="206">
        <v>8.2899999999999991</v>
      </c>
      <c r="X42" s="206">
        <v>36.01</v>
      </c>
      <c r="Y42" s="206">
        <v>0</v>
      </c>
      <c r="Z42" s="206">
        <v>64.78</v>
      </c>
      <c r="AA42" s="206">
        <v>19.53</v>
      </c>
      <c r="AB42" s="206">
        <v>0</v>
      </c>
      <c r="AC42" s="206">
        <v>8.7100000000000009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20.93</v>
      </c>
      <c r="M43" s="206">
        <v>0</v>
      </c>
      <c r="N43" s="206">
        <v>28.47</v>
      </c>
      <c r="O43" s="206">
        <v>23.89</v>
      </c>
      <c r="P43" s="206">
        <v>57.74</v>
      </c>
      <c r="Q43" s="206">
        <v>5.27</v>
      </c>
      <c r="R43" s="206">
        <v>10.19</v>
      </c>
      <c r="S43" s="206">
        <v>6.35</v>
      </c>
      <c r="T43" s="206">
        <v>0</v>
      </c>
      <c r="U43" s="206">
        <v>265.10000000000002</v>
      </c>
      <c r="V43" s="206">
        <v>4.43</v>
      </c>
      <c r="W43" s="206">
        <v>8.2899999999999991</v>
      </c>
      <c r="X43" s="206">
        <v>36.01</v>
      </c>
      <c r="Y43" s="206">
        <v>0</v>
      </c>
      <c r="Z43" s="206">
        <v>64.78</v>
      </c>
      <c r="AA43" s="206">
        <v>19.53</v>
      </c>
      <c r="AB43" s="206">
        <v>0</v>
      </c>
      <c r="AC43" s="206">
        <v>8.7100000000000009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20.93</v>
      </c>
      <c r="M44" s="206">
        <v>0</v>
      </c>
      <c r="N44" s="206">
        <v>28.47</v>
      </c>
      <c r="O44" s="206">
        <v>23.89</v>
      </c>
      <c r="P44" s="206">
        <v>57.74</v>
      </c>
      <c r="Q44" s="206">
        <v>5.27</v>
      </c>
      <c r="R44" s="206">
        <v>10.19</v>
      </c>
      <c r="S44" s="206">
        <v>6.35</v>
      </c>
      <c r="T44" s="206">
        <v>0</v>
      </c>
      <c r="U44" s="206">
        <v>265.10000000000002</v>
      </c>
      <c r="V44" s="206">
        <v>4.43</v>
      </c>
      <c r="W44" s="206">
        <v>8.2899999999999991</v>
      </c>
      <c r="X44" s="206">
        <v>36.01</v>
      </c>
      <c r="Y44" s="206">
        <v>0</v>
      </c>
      <c r="Z44" s="206">
        <v>64.78</v>
      </c>
      <c r="AA44" s="206">
        <v>19.53</v>
      </c>
      <c r="AB44" s="206">
        <v>0</v>
      </c>
      <c r="AC44" s="206">
        <v>8.7100000000000009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158.28</v>
      </c>
      <c r="L45" s="206">
        <v>20.93</v>
      </c>
      <c r="M45" s="206">
        <v>0</v>
      </c>
      <c r="N45" s="206">
        <v>28.47</v>
      </c>
      <c r="O45" s="206">
        <v>23.89</v>
      </c>
      <c r="P45" s="206">
        <v>57.74</v>
      </c>
      <c r="Q45" s="206">
        <v>5.27</v>
      </c>
      <c r="R45" s="206">
        <v>10.19</v>
      </c>
      <c r="S45" s="206">
        <v>6.35</v>
      </c>
      <c r="T45" s="206">
        <v>0</v>
      </c>
      <c r="U45" s="206">
        <v>265.10000000000002</v>
      </c>
      <c r="V45" s="206">
        <v>4.43</v>
      </c>
      <c r="W45" s="206">
        <v>8.2899999999999991</v>
      </c>
      <c r="X45" s="206">
        <v>36.01</v>
      </c>
      <c r="Y45" s="206">
        <v>0</v>
      </c>
      <c r="Z45" s="206">
        <v>64.78</v>
      </c>
      <c r="AA45" s="206">
        <v>19.53</v>
      </c>
      <c r="AB45" s="206">
        <v>0</v>
      </c>
      <c r="AC45" s="206">
        <v>8.7100000000000009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158.28</v>
      </c>
      <c r="L46" s="206">
        <v>20.93</v>
      </c>
      <c r="M46" s="206">
        <v>0</v>
      </c>
      <c r="N46" s="206">
        <v>28.47</v>
      </c>
      <c r="O46" s="206">
        <v>23.89</v>
      </c>
      <c r="P46" s="206">
        <v>57.74</v>
      </c>
      <c r="Q46" s="206">
        <v>5.27</v>
      </c>
      <c r="R46" s="206">
        <v>10.19</v>
      </c>
      <c r="S46" s="206">
        <v>6.35</v>
      </c>
      <c r="T46" s="206">
        <v>0</v>
      </c>
      <c r="U46" s="206">
        <v>265.10000000000002</v>
      </c>
      <c r="V46" s="206">
        <v>4.43</v>
      </c>
      <c r="W46" s="206">
        <v>8.2899999999999991</v>
      </c>
      <c r="X46" s="206">
        <v>36.01</v>
      </c>
      <c r="Y46" s="206">
        <v>0</v>
      </c>
      <c r="Z46" s="206">
        <v>64.78</v>
      </c>
      <c r="AA46" s="206">
        <v>19.53</v>
      </c>
      <c r="AB46" s="206">
        <v>0</v>
      </c>
      <c r="AC46" s="206">
        <v>8.7100000000000009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158.28</v>
      </c>
      <c r="L47" s="206">
        <v>20.93</v>
      </c>
      <c r="M47" s="206">
        <v>0</v>
      </c>
      <c r="N47" s="206">
        <v>28.47</v>
      </c>
      <c r="O47" s="206">
        <v>23.89</v>
      </c>
      <c r="P47" s="206">
        <v>57.74</v>
      </c>
      <c r="Q47" s="206">
        <v>5.27</v>
      </c>
      <c r="R47" s="206">
        <v>10.19</v>
      </c>
      <c r="S47" s="206">
        <v>6.35</v>
      </c>
      <c r="T47" s="206">
        <v>0</v>
      </c>
      <c r="U47" s="206">
        <v>265.10000000000002</v>
      </c>
      <c r="V47" s="206">
        <v>4.43</v>
      </c>
      <c r="W47" s="206">
        <v>8.2899999999999991</v>
      </c>
      <c r="X47" s="206">
        <v>36.01</v>
      </c>
      <c r="Y47" s="206">
        <v>0</v>
      </c>
      <c r="Z47" s="206">
        <v>64.78</v>
      </c>
      <c r="AA47" s="206">
        <v>19.53</v>
      </c>
      <c r="AB47" s="206">
        <v>0</v>
      </c>
      <c r="AC47" s="206">
        <v>8.7100000000000009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47.56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158.28</v>
      </c>
      <c r="L48" s="206">
        <v>20.93</v>
      </c>
      <c r="M48" s="206">
        <v>0</v>
      </c>
      <c r="N48" s="206">
        <v>28.47</v>
      </c>
      <c r="O48" s="206">
        <v>23.89</v>
      </c>
      <c r="P48" s="206">
        <v>57.74</v>
      </c>
      <c r="Q48" s="206">
        <v>5.27</v>
      </c>
      <c r="R48" s="206">
        <v>10.19</v>
      </c>
      <c r="S48" s="206">
        <v>6.35</v>
      </c>
      <c r="T48" s="206">
        <v>0</v>
      </c>
      <c r="U48" s="206">
        <v>265.10000000000002</v>
      </c>
      <c r="V48" s="206">
        <v>4.43</v>
      </c>
      <c r="W48" s="206">
        <v>8.2899999999999991</v>
      </c>
      <c r="X48" s="206">
        <v>36.01</v>
      </c>
      <c r="Y48" s="206">
        <v>0</v>
      </c>
      <c r="Z48" s="206">
        <v>64.78</v>
      </c>
      <c r="AA48" s="206">
        <v>19.53</v>
      </c>
      <c r="AB48" s="206">
        <v>0</v>
      </c>
      <c r="AC48" s="206">
        <v>8.7100000000000009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47.56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158.28</v>
      </c>
      <c r="L49" s="206">
        <v>21.67</v>
      </c>
      <c r="M49" s="206">
        <v>0</v>
      </c>
      <c r="N49" s="206">
        <v>28.47</v>
      </c>
      <c r="O49" s="206">
        <v>23.89</v>
      </c>
      <c r="P49" s="206">
        <v>57.74</v>
      </c>
      <c r="Q49" s="206">
        <v>5.27</v>
      </c>
      <c r="R49" s="206">
        <v>10.19</v>
      </c>
      <c r="S49" s="206">
        <v>6.35</v>
      </c>
      <c r="T49" s="206">
        <v>0</v>
      </c>
      <c r="U49" s="206">
        <v>265.10000000000002</v>
      </c>
      <c r="V49" s="206">
        <v>4.43</v>
      </c>
      <c r="W49" s="206">
        <v>8.2899999999999991</v>
      </c>
      <c r="X49" s="206">
        <v>36.01</v>
      </c>
      <c r="Y49" s="206">
        <v>0</v>
      </c>
      <c r="Z49" s="206">
        <v>64.78</v>
      </c>
      <c r="AA49" s="206">
        <v>19.53</v>
      </c>
      <c r="AB49" s="206">
        <v>0</v>
      </c>
      <c r="AC49" s="206">
        <v>8.7100000000000009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47.56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158.28</v>
      </c>
      <c r="L50" s="206">
        <v>20.94</v>
      </c>
      <c r="M50" s="206">
        <v>0</v>
      </c>
      <c r="N50" s="206">
        <v>28.47</v>
      </c>
      <c r="O50" s="206">
        <v>23.89</v>
      </c>
      <c r="P50" s="206">
        <v>57.74</v>
      </c>
      <c r="Q50" s="206">
        <v>5.27</v>
      </c>
      <c r="R50" s="206">
        <v>10.19</v>
      </c>
      <c r="S50" s="206">
        <v>6.35</v>
      </c>
      <c r="T50" s="206">
        <v>0</v>
      </c>
      <c r="U50" s="206">
        <v>265.10000000000002</v>
      </c>
      <c r="V50" s="206">
        <v>4.43</v>
      </c>
      <c r="W50" s="206">
        <v>8.2899999999999991</v>
      </c>
      <c r="X50" s="206">
        <v>36.01</v>
      </c>
      <c r="Y50" s="206">
        <v>0</v>
      </c>
      <c r="Z50" s="206">
        <v>64.78</v>
      </c>
      <c r="AA50" s="206">
        <v>19.53</v>
      </c>
      <c r="AB50" s="206">
        <v>0</v>
      </c>
      <c r="AC50" s="206">
        <v>8.7100000000000009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47.56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164.67</v>
      </c>
      <c r="L51" s="206">
        <v>20.94</v>
      </c>
      <c r="M51" s="206">
        <v>0</v>
      </c>
      <c r="N51" s="206">
        <v>28.47</v>
      </c>
      <c r="O51" s="206">
        <v>23.89</v>
      </c>
      <c r="P51" s="206">
        <v>57.74</v>
      </c>
      <c r="Q51" s="206">
        <v>5.27</v>
      </c>
      <c r="R51" s="206">
        <v>10.19</v>
      </c>
      <c r="S51" s="206">
        <v>6.35</v>
      </c>
      <c r="T51" s="206">
        <v>0</v>
      </c>
      <c r="U51" s="206">
        <v>265.10000000000002</v>
      </c>
      <c r="V51" s="206">
        <v>4.43</v>
      </c>
      <c r="W51" s="206">
        <v>8.2899999999999991</v>
      </c>
      <c r="X51" s="206">
        <v>36.01</v>
      </c>
      <c r="Y51" s="206">
        <v>0</v>
      </c>
      <c r="Z51" s="206">
        <v>64.78</v>
      </c>
      <c r="AA51" s="206">
        <v>19.53</v>
      </c>
      <c r="AB51" s="206">
        <v>0</v>
      </c>
      <c r="AC51" s="206">
        <v>8.7100000000000009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158.28</v>
      </c>
      <c r="L52" s="206">
        <v>20.94</v>
      </c>
      <c r="M52" s="206">
        <v>0</v>
      </c>
      <c r="N52" s="206">
        <v>28.47</v>
      </c>
      <c r="O52" s="206">
        <v>23.89</v>
      </c>
      <c r="P52" s="206">
        <v>57.74</v>
      </c>
      <c r="Q52" s="206">
        <v>5.27</v>
      </c>
      <c r="R52" s="206">
        <v>10.19</v>
      </c>
      <c r="S52" s="206">
        <v>6.35</v>
      </c>
      <c r="T52" s="206">
        <v>0</v>
      </c>
      <c r="U52" s="206">
        <v>265.10000000000002</v>
      </c>
      <c r="V52" s="206">
        <v>4.43</v>
      </c>
      <c r="W52" s="206">
        <v>8.2899999999999991</v>
      </c>
      <c r="X52" s="206">
        <v>36.01</v>
      </c>
      <c r="Y52" s="206">
        <v>0</v>
      </c>
      <c r="Z52" s="206">
        <v>64.78</v>
      </c>
      <c r="AA52" s="206">
        <v>19.53</v>
      </c>
      <c r="AB52" s="206">
        <v>0</v>
      </c>
      <c r="AC52" s="206">
        <v>8.7100000000000009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158.28</v>
      </c>
      <c r="L53" s="206">
        <v>20.94</v>
      </c>
      <c r="M53" s="206">
        <v>0</v>
      </c>
      <c r="N53" s="206">
        <v>28.47</v>
      </c>
      <c r="O53" s="206">
        <v>23.89</v>
      </c>
      <c r="P53" s="206">
        <v>57.74</v>
      </c>
      <c r="Q53" s="206">
        <v>5.27</v>
      </c>
      <c r="R53" s="206">
        <v>10.19</v>
      </c>
      <c r="S53" s="206">
        <v>6.35</v>
      </c>
      <c r="T53" s="206">
        <v>0</v>
      </c>
      <c r="U53" s="206">
        <v>265.10000000000002</v>
      </c>
      <c r="V53" s="206">
        <v>4.43</v>
      </c>
      <c r="W53" s="206">
        <v>8.2899999999999991</v>
      </c>
      <c r="X53" s="206">
        <v>36.01</v>
      </c>
      <c r="Y53" s="206">
        <v>0</v>
      </c>
      <c r="Z53" s="206">
        <v>64.78</v>
      </c>
      <c r="AA53" s="206">
        <v>19.53</v>
      </c>
      <c r="AB53" s="206">
        <v>0</v>
      </c>
      <c r="AC53" s="206">
        <v>8.48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158.28</v>
      </c>
      <c r="L54" s="206">
        <v>20.93</v>
      </c>
      <c r="M54" s="206">
        <v>0</v>
      </c>
      <c r="N54" s="206">
        <v>28.47</v>
      </c>
      <c r="O54" s="206">
        <v>23.89</v>
      </c>
      <c r="P54" s="206">
        <v>57.74</v>
      </c>
      <c r="Q54" s="206">
        <v>5.27</v>
      </c>
      <c r="R54" s="206">
        <v>10.19</v>
      </c>
      <c r="S54" s="206">
        <v>6.35</v>
      </c>
      <c r="T54" s="206">
        <v>0</v>
      </c>
      <c r="U54" s="206">
        <v>265.10000000000002</v>
      </c>
      <c r="V54" s="206">
        <v>4.43</v>
      </c>
      <c r="W54" s="206">
        <v>8.2899999999999991</v>
      </c>
      <c r="X54" s="206">
        <v>36.01</v>
      </c>
      <c r="Y54" s="206">
        <v>0</v>
      </c>
      <c r="Z54" s="206">
        <v>64.78</v>
      </c>
      <c r="AA54" s="206">
        <v>19.53</v>
      </c>
      <c r="AB54" s="206">
        <v>0</v>
      </c>
      <c r="AC54" s="206">
        <v>8.48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158.28</v>
      </c>
      <c r="L55" s="206">
        <v>20.94</v>
      </c>
      <c r="M55" s="206">
        <v>0</v>
      </c>
      <c r="N55" s="206">
        <v>28.47</v>
      </c>
      <c r="O55" s="206">
        <v>23.89</v>
      </c>
      <c r="P55" s="206">
        <v>57.74</v>
      </c>
      <c r="Q55" s="206">
        <v>5.27</v>
      </c>
      <c r="R55" s="206">
        <v>10.6</v>
      </c>
      <c r="S55" s="206">
        <v>6.35</v>
      </c>
      <c r="T55" s="206">
        <v>0</v>
      </c>
      <c r="U55" s="206">
        <v>265.10000000000002</v>
      </c>
      <c r="V55" s="206">
        <v>4.43</v>
      </c>
      <c r="W55" s="206">
        <v>8.2899999999999991</v>
      </c>
      <c r="X55" s="206">
        <v>36.01</v>
      </c>
      <c r="Y55" s="206">
        <v>0</v>
      </c>
      <c r="Z55" s="206">
        <v>64.78</v>
      </c>
      <c r="AA55" s="206">
        <v>19.53</v>
      </c>
      <c r="AB55" s="206">
        <v>0</v>
      </c>
      <c r="AC55" s="206">
        <v>8.48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158.28</v>
      </c>
      <c r="L56" s="206">
        <v>20.94</v>
      </c>
      <c r="M56" s="206">
        <v>0</v>
      </c>
      <c r="N56" s="206">
        <v>28.47</v>
      </c>
      <c r="O56" s="206">
        <v>23.89</v>
      </c>
      <c r="P56" s="206">
        <v>57.74</v>
      </c>
      <c r="Q56" s="206">
        <v>5.27</v>
      </c>
      <c r="R56" s="206">
        <v>10.19</v>
      </c>
      <c r="S56" s="206">
        <v>6.35</v>
      </c>
      <c r="T56" s="206">
        <v>0</v>
      </c>
      <c r="U56" s="206">
        <v>265.10000000000002</v>
      </c>
      <c r="V56" s="206">
        <v>4.43</v>
      </c>
      <c r="W56" s="206">
        <v>8.3000000000000007</v>
      </c>
      <c r="X56" s="206">
        <v>36.01</v>
      </c>
      <c r="Y56" s="206">
        <v>0</v>
      </c>
      <c r="Z56" s="206">
        <v>64.78</v>
      </c>
      <c r="AA56" s="206">
        <v>19.53</v>
      </c>
      <c r="AB56" s="206">
        <v>0</v>
      </c>
      <c r="AC56" s="206">
        <v>8.48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158.28</v>
      </c>
      <c r="L57" s="206">
        <v>20.94</v>
      </c>
      <c r="M57" s="206">
        <v>0</v>
      </c>
      <c r="N57" s="206">
        <v>28.47</v>
      </c>
      <c r="O57" s="206">
        <v>23.89</v>
      </c>
      <c r="P57" s="206">
        <v>57.74</v>
      </c>
      <c r="Q57" s="206">
        <v>5.27</v>
      </c>
      <c r="R57" s="206">
        <v>10.19</v>
      </c>
      <c r="S57" s="206">
        <v>6.35</v>
      </c>
      <c r="T57" s="206">
        <v>0</v>
      </c>
      <c r="U57" s="206">
        <v>265.10000000000002</v>
      </c>
      <c r="V57" s="206">
        <v>4.43</v>
      </c>
      <c r="W57" s="206">
        <v>8.3000000000000007</v>
      </c>
      <c r="X57" s="206">
        <v>36.01</v>
      </c>
      <c r="Y57" s="206">
        <v>0</v>
      </c>
      <c r="Z57" s="206">
        <v>64.78</v>
      </c>
      <c r="AA57" s="206">
        <v>19.53</v>
      </c>
      <c r="AB57" s="206">
        <v>0</v>
      </c>
      <c r="AC57" s="206">
        <v>8.48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158.28</v>
      </c>
      <c r="L58" s="206">
        <v>20.93</v>
      </c>
      <c r="M58" s="206">
        <v>0</v>
      </c>
      <c r="N58" s="206">
        <v>28.47</v>
      </c>
      <c r="O58" s="206">
        <v>23.89</v>
      </c>
      <c r="P58" s="206">
        <v>57.74</v>
      </c>
      <c r="Q58" s="206">
        <v>5.27</v>
      </c>
      <c r="R58" s="206">
        <v>10.19</v>
      </c>
      <c r="S58" s="206">
        <v>6.35</v>
      </c>
      <c r="T58" s="206">
        <v>0</v>
      </c>
      <c r="U58" s="206">
        <v>265.10000000000002</v>
      </c>
      <c r="V58" s="206">
        <v>4.43</v>
      </c>
      <c r="W58" s="206">
        <v>8.3000000000000007</v>
      </c>
      <c r="X58" s="206">
        <v>36.01</v>
      </c>
      <c r="Y58" s="206">
        <v>0</v>
      </c>
      <c r="Z58" s="206">
        <v>64.78</v>
      </c>
      <c r="AA58" s="206">
        <v>19.53</v>
      </c>
      <c r="AB58" s="206">
        <v>0</v>
      </c>
      <c r="AC58" s="206">
        <v>8.25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158.28</v>
      </c>
      <c r="L59" s="206">
        <v>20.93</v>
      </c>
      <c r="M59" s="206">
        <v>0</v>
      </c>
      <c r="N59" s="206">
        <v>28.47</v>
      </c>
      <c r="O59" s="206">
        <v>23.89</v>
      </c>
      <c r="P59" s="206">
        <v>57.74</v>
      </c>
      <c r="Q59" s="206">
        <v>5.27</v>
      </c>
      <c r="R59" s="206">
        <v>10.19</v>
      </c>
      <c r="S59" s="206">
        <v>6.35</v>
      </c>
      <c r="T59" s="206">
        <v>0</v>
      </c>
      <c r="U59" s="206">
        <v>265.10000000000002</v>
      </c>
      <c r="V59" s="206">
        <v>4.43</v>
      </c>
      <c r="W59" s="206">
        <v>8.3000000000000007</v>
      </c>
      <c r="X59" s="206">
        <v>36.01</v>
      </c>
      <c r="Y59" s="206">
        <v>0</v>
      </c>
      <c r="Z59" s="206">
        <v>64.78</v>
      </c>
      <c r="AA59" s="206">
        <v>19.53</v>
      </c>
      <c r="AB59" s="206">
        <v>0</v>
      </c>
      <c r="AC59" s="206">
        <v>8.25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158.28</v>
      </c>
      <c r="L60" s="206">
        <v>20.93</v>
      </c>
      <c r="M60" s="206">
        <v>0</v>
      </c>
      <c r="N60" s="206">
        <v>28.47</v>
      </c>
      <c r="O60" s="206">
        <v>23.89</v>
      </c>
      <c r="P60" s="206">
        <v>57.74</v>
      </c>
      <c r="Q60" s="206">
        <v>5.27</v>
      </c>
      <c r="R60" s="206">
        <v>10.19</v>
      </c>
      <c r="S60" s="206">
        <v>6.35</v>
      </c>
      <c r="T60" s="206">
        <v>0</v>
      </c>
      <c r="U60" s="206">
        <v>265.10000000000002</v>
      </c>
      <c r="V60" s="206">
        <v>4.43</v>
      </c>
      <c r="W60" s="206">
        <v>8.3000000000000007</v>
      </c>
      <c r="X60" s="206">
        <v>36.01</v>
      </c>
      <c r="Y60" s="206">
        <v>0</v>
      </c>
      <c r="Z60" s="206">
        <v>64.78</v>
      </c>
      <c r="AA60" s="206">
        <v>19.53</v>
      </c>
      <c r="AB60" s="206">
        <v>0</v>
      </c>
      <c r="AC60" s="206">
        <v>8.25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158.28</v>
      </c>
      <c r="L61" s="206">
        <v>20.93</v>
      </c>
      <c r="M61" s="206">
        <v>0</v>
      </c>
      <c r="N61" s="206">
        <v>28.47</v>
      </c>
      <c r="O61" s="206">
        <v>23.89</v>
      </c>
      <c r="P61" s="206">
        <v>57.74</v>
      </c>
      <c r="Q61" s="206">
        <v>5.27</v>
      </c>
      <c r="R61" s="206">
        <v>10.19</v>
      </c>
      <c r="S61" s="206">
        <v>6.35</v>
      </c>
      <c r="T61" s="206">
        <v>0</v>
      </c>
      <c r="U61" s="206">
        <v>265.10000000000002</v>
      </c>
      <c r="V61" s="206">
        <v>4.43</v>
      </c>
      <c r="W61" s="206">
        <v>8.3000000000000007</v>
      </c>
      <c r="X61" s="206">
        <v>36.01</v>
      </c>
      <c r="Y61" s="206">
        <v>0</v>
      </c>
      <c r="Z61" s="206">
        <v>64.78</v>
      </c>
      <c r="AA61" s="206">
        <v>19.53</v>
      </c>
      <c r="AB61" s="206">
        <v>0</v>
      </c>
      <c r="AC61" s="206">
        <v>8.25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158.28</v>
      </c>
      <c r="L62" s="206">
        <v>20.93</v>
      </c>
      <c r="M62" s="206">
        <v>0</v>
      </c>
      <c r="N62" s="206">
        <v>28.47</v>
      </c>
      <c r="O62" s="206">
        <v>23.89</v>
      </c>
      <c r="P62" s="206">
        <v>57.74</v>
      </c>
      <c r="Q62" s="206">
        <v>5.27</v>
      </c>
      <c r="R62" s="206">
        <v>10.19</v>
      </c>
      <c r="S62" s="206">
        <v>6.35</v>
      </c>
      <c r="T62" s="206">
        <v>0</v>
      </c>
      <c r="U62" s="206">
        <v>265.10000000000002</v>
      </c>
      <c r="V62" s="206">
        <v>4.43</v>
      </c>
      <c r="W62" s="206">
        <v>8.3000000000000007</v>
      </c>
      <c r="X62" s="206">
        <v>36.01</v>
      </c>
      <c r="Y62" s="206">
        <v>0</v>
      </c>
      <c r="Z62" s="206">
        <v>64.78</v>
      </c>
      <c r="AA62" s="206">
        <v>19.53</v>
      </c>
      <c r="AB62" s="206">
        <v>0</v>
      </c>
      <c r="AC62" s="206">
        <v>8.25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158.28</v>
      </c>
      <c r="L63" s="206">
        <v>20.93</v>
      </c>
      <c r="M63" s="206">
        <v>0</v>
      </c>
      <c r="N63" s="206">
        <v>28.47</v>
      </c>
      <c r="O63" s="206">
        <v>23.89</v>
      </c>
      <c r="P63" s="206">
        <v>57.74</v>
      </c>
      <c r="Q63" s="206">
        <v>5.27</v>
      </c>
      <c r="R63" s="206">
        <v>8.7899999999999991</v>
      </c>
      <c r="S63" s="206">
        <v>6.35</v>
      </c>
      <c r="T63" s="206">
        <v>0</v>
      </c>
      <c r="U63" s="206">
        <v>265.10000000000002</v>
      </c>
      <c r="V63" s="206">
        <v>4.43</v>
      </c>
      <c r="W63" s="206">
        <v>8.2899999999999991</v>
      </c>
      <c r="X63" s="206">
        <v>36.01</v>
      </c>
      <c r="Y63" s="206">
        <v>0</v>
      </c>
      <c r="Z63" s="206">
        <v>64.78</v>
      </c>
      <c r="AA63" s="206">
        <v>19.53</v>
      </c>
      <c r="AB63" s="206">
        <v>0</v>
      </c>
      <c r="AC63" s="206">
        <v>8.02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158.28</v>
      </c>
      <c r="L64" s="206">
        <v>20.93</v>
      </c>
      <c r="M64" s="206">
        <v>0</v>
      </c>
      <c r="N64" s="206">
        <v>28.47</v>
      </c>
      <c r="O64" s="206">
        <v>23.89</v>
      </c>
      <c r="P64" s="206">
        <v>57.74</v>
      </c>
      <c r="Q64" s="206">
        <v>5.27</v>
      </c>
      <c r="R64" s="206">
        <v>10.19</v>
      </c>
      <c r="S64" s="206">
        <v>6.35</v>
      </c>
      <c r="T64" s="206">
        <v>0</v>
      </c>
      <c r="U64" s="206">
        <v>265.10000000000002</v>
      </c>
      <c r="V64" s="206">
        <v>4.43</v>
      </c>
      <c r="W64" s="206">
        <v>8.2899999999999991</v>
      </c>
      <c r="X64" s="206">
        <v>36.01</v>
      </c>
      <c r="Y64" s="206">
        <v>0</v>
      </c>
      <c r="Z64" s="206">
        <v>64.78</v>
      </c>
      <c r="AA64" s="206">
        <v>19.53</v>
      </c>
      <c r="AB64" s="206">
        <v>0</v>
      </c>
      <c r="AC64" s="206">
        <v>8.02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158.28</v>
      </c>
      <c r="L65" s="206">
        <v>20.93</v>
      </c>
      <c r="M65" s="206">
        <v>0</v>
      </c>
      <c r="N65" s="206">
        <v>28.47</v>
      </c>
      <c r="O65" s="206">
        <v>23.89</v>
      </c>
      <c r="P65" s="206">
        <v>57.74</v>
      </c>
      <c r="Q65" s="206">
        <v>5.27</v>
      </c>
      <c r="R65" s="206">
        <v>10.19</v>
      </c>
      <c r="S65" s="206">
        <v>6.35</v>
      </c>
      <c r="T65" s="206">
        <v>0</v>
      </c>
      <c r="U65" s="206">
        <v>265.10000000000002</v>
      </c>
      <c r="V65" s="206">
        <v>4.43</v>
      </c>
      <c r="W65" s="206">
        <v>8.2899999999999991</v>
      </c>
      <c r="X65" s="206">
        <v>36.01</v>
      </c>
      <c r="Y65" s="206">
        <v>0</v>
      </c>
      <c r="Z65" s="206">
        <v>64.78</v>
      </c>
      <c r="AA65" s="206">
        <v>19.53</v>
      </c>
      <c r="AB65" s="206">
        <v>0</v>
      </c>
      <c r="AC65" s="206">
        <v>8.02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158.28</v>
      </c>
      <c r="L66" s="206">
        <v>20.93</v>
      </c>
      <c r="M66" s="206">
        <v>0</v>
      </c>
      <c r="N66" s="206">
        <v>28.47</v>
      </c>
      <c r="O66" s="206">
        <v>23.89</v>
      </c>
      <c r="P66" s="206">
        <v>57.74</v>
      </c>
      <c r="Q66" s="206">
        <v>5.27</v>
      </c>
      <c r="R66" s="206">
        <v>10.19</v>
      </c>
      <c r="S66" s="206">
        <v>6.35</v>
      </c>
      <c r="T66" s="206">
        <v>0</v>
      </c>
      <c r="U66" s="206">
        <v>265.10000000000002</v>
      </c>
      <c r="V66" s="206">
        <v>4.43</v>
      </c>
      <c r="W66" s="206">
        <v>8.2899999999999991</v>
      </c>
      <c r="X66" s="206">
        <v>36.01</v>
      </c>
      <c r="Y66" s="206">
        <v>0</v>
      </c>
      <c r="Z66" s="206">
        <v>64.78</v>
      </c>
      <c r="AA66" s="206">
        <v>19.53</v>
      </c>
      <c r="AB66" s="206">
        <v>0</v>
      </c>
      <c r="AC66" s="206">
        <v>8.02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158.28</v>
      </c>
      <c r="L67" s="206">
        <v>20.93</v>
      </c>
      <c r="M67" s="206">
        <v>0</v>
      </c>
      <c r="N67" s="206">
        <v>28.47</v>
      </c>
      <c r="O67" s="206">
        <v>23.89</v>
      </c>
      <c r="P67" s="206">
        <v>57.74</v>
      </c>
      <c r="Q67" s="206">
        <v>5.27</v>
      </c>
      <c r="R67" s="206">
        <v>10.19</v>
      </c>
      <c r="S67" s="206">
        <v>6.35</v>
      </c>
      <c r="T67" s="206">
        <v>0</v>
      </c>
      <c r="U67" s="206">
        <v>265.10000000000002</v>
      </c>
      <c r="V67" s="206">
        <v>4.43</v>
      </c>
      <c r="W67" s="206">
        <v>8.39</v>
      </c>
      <c r="X67" s="206">
        <v>36.01</v>
      </c>
      <c r="Y67" s="206">
        <v>0</v>
      </c>
      <c r="Z67" s="206">
        <v>64.78</v>
      </c>
      <c r="AA67" s="206">
        <v>19.53</v>
      </c>
      <c r="AB67" s="206">
        <v>0</v>
      </c>
      <c r="AC67" s="206">
        <v>8.25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47.56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158.28</v>
      </c>
      <c r="L68" s="206">
        <v>20.93</v>
      </c>
      <c r="M68" s="206">
        <v>0</v>
      </c>
      <c r="N68" s="206">
        <v>28.47</v>
      </c>
      <c r="O68" s="206">
        <v>23.89</v>
      </c>
      <c r="P68" s="206">
        <v>57.74</v>
      </c>
      <c r="Q68" s="206">
        <v>5.27</v>
      </c>
      <c r="R68" s="206">
        <v>10.19</v>
      </c>
      <c r="S68" s="206">
        <v>6.35</v>
      </c>
      <c r="T68" s="206">
        <v>0</v>
      </c>
      <c r="U68" s="206">
        <v>265.10000000000002</v>
      </c>
      <c r="V68" s="206">
        <v>4.43</v>
      </c>
      <c r="W68" s="206">
        <v>8.39</v>
      </c>
      <c r="X68" s="206">
        <v>36.01</v>
      </c>
      <c r="Y68" s="206">
        <v>0</v>
      </c>
      <c r="Z68" s="206">
        <v>64.78</v>
      </c>
      <c r="AA68" s="206">
        <v>19.53</v>
      </c>
      <c r="AB68" s="206">
        <v>0</v>
      </c>
      <c r="AC68" s="206">
        <v>8.25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47.56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158.28</v>
      </c>
      <c r="L69" s="206">
        <v>20.93</v>
      </c>
      <c r="M69" s="206">
        <v>0</v>
      </c>
      <c r="N69" s="206">
        <v>28.47</v>
      </c>
      <c r="O69" s="206">
        <v>23.89</v>
      </c>
      <c r="P69" s="206">
        <v>57.74</v>
      </c>
      <c r="Q69" s="206">
        <v>5.27</v>
      </c>
      <c r="R69" s="206">
        <v>10.19</v>
      </c>
      <c r="S69" s="206">
        <v>6.35</v>
      </c>
      <c r="T69" s="206">
        <v>0</v>
      </c>
      <c r="U69" s="206">
        <v>265.10000000000002</v>
      </c>
      <c r="V69" s="206">
        <v>4.43</v>
      </c>
      <c r="W69" s="206">
        <v>8.39</v>
      </c>
      <c r="X69" s="206">
        <v>36.01</v>
      </c>
      <c r="Y69" s="206">
        <v>0</v>
      </c>
      <c r="Z69" s="206">
        <v>64.78</v>
      </c>
      <c r="AA69" s="206">
        <v>19.53</v>
      </c>
      <c r="AB69" s="206">
        <v>0</v>
      </c>
      <c r="AC69" s="206">
        <v>8.25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46.28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158.28</v>
      </c>
      <c r="L70" s="206">
        <v>20.94</v>
      </c>
      <c r="M70" s="206">
        <v>0</v>
      </c>
      <c r="N70" s="206">
        <v>28.47</v>
      </c>
      <c r="O70" s="206">
        <v>23.89</v>
      </c>
      <c r="P70" s="206">
        <v>57.74</v>
      </c>
      <c r="Q70" s="206">
        <v>5.27</v>
      </c>
      <c r="R70" s="206">
        <v>10.19</v>
      </c>
      <c r="S70" s="206">
        <v>6.35</v>
      </c>
      <c r="T70" s="206">
        <v>0</v>
      </c>
      <c r="U70" s="206">
        <v>265.10000000000002</v>
      </c>
      <c r="V70" s="206">
        <v>4.43</v>
      </c>
      <c r="W70" s="206">
        <v>8.39</v>
      </c>
      <c r="X70" s="206">
        <v>36.01</v>
      </c>
      <c r="Y70" s="206">
        <v>0</v>
      </c>
      <c r="Z70" s="206">
        <v>64.78</v>
      </c>
      <c r="AA70" s="206">
        <v>19.53</v>
      </c>
      <c r="AB70" s="206">
        <v>0</v>
      </c>
      <c r="AC70" s="206">
        <v>8.48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46.28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158.28</v>
      </c>
      <c r="L71" s="206">
        <v>40.369999999999997</v>
      </c>
      <c r="M71" s="206">
        <v>0</v>
      </c>
      <c r="N71" s="206">
        <v>28.47</v>
      </c>
      <c r="O71" s="206">
        <v>23.89</v>
      </c>
      <c r="P71" s="206">
        <v>57.74</v>
      </c>
      <c r="Q71" s="206">
        <v>5.27</v>
      </c>
      <c r="R71" s="206">
        <v>10.19</v>
      </c>
      <c r="S71" s="206">
        <v>6.35</v>
      </c>
      <c r="T71" s="206">
        <v>0</v>
      </c>
      <c r="U71" s="206">
        <v>265.10000000000002</v>
      </c>
      <c r="V71" s="206">
        <v>4.43</v>
      </c>
      <c r="W71" s="206">
        <v>8.39</v>
      </c>
      <c r="X71" s="206">
        <v>36.01</v>
      </c>
      <c r="Y71" s="206">
        <v>0</v>
      </c>
      <c r="Z71" s="206">
        <v>64.78</v>
      </c>
      <c r="AA71" s="206">
        <v>19.53</v>
      </c>
      <c r="AB71" s="206">
        <v>0</v>
      </c>
      <c r="AC71" s="206">
        <v>8.48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46.28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12.56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158.28</v>
      </c>
      <c r="L72" s="206">
        <v>40.369999999999997</v>
      </c>
      <c r="M72" s="206">
        <v>0</v>
      </c>
      <c r="N72" s="206">
        <v>28.47</v>
      </c>
      <c r="O72" s="206">
        <v>23.89</v>
      </c>
      <c r="P72" s="206">
        <v>57.74</v>
      </c>
      <c r="Q72" s="206">
        <v>5.27</v>
      </c>
      <c r="R72" s="206">
        <v>10.19</v>
      </c>
      <c r="S72" s="206">
        <v>6.35</v>
      </c>
      <c r="T72" s="206">
        <v>0</v>
      </c>
      <c r="U72" s="206">
        <v>265.10000000000002</v>
      </c>
      <c r="V72" s="206">
        <v>4.43</v>
      </c>
      <c r="W72" s="206">
        <v>8.39</v>
      </c>
      <c r="X72" s="206">
        <v>36.01</v>
      </c>
      <c r="Y72" s="206">
        <v>0</v>
      </c>
      <c r="Z72" s="206">
        <v>64.78</v>
      </c>
      <c r="AA72" s="206">
        <v>19.53</v>
      </c>
      <c r="AB72" s="206">
        <v>0</v>
      </c>
      <c r="AC72" s="206">
        <v>8.48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46.28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158.28</v>
      </c>
      <c r="L73" s="206">
        <v>40.369999999999997</v>
      </c>
      <c r="M73" s="206">
        <v>0</v>
      </c>
      <c r="N73" s="206">
        <v>28.47</v>
      </c>
      <c r="O73" s="206">
        <v>23.89</v>
      </c>
      <c r="P73" s="206">
        <v>57.74</v>
      </c>
      <c r="Q73" s="206">
        <v>5.27</v>
      </c>
      <c r="R73" s="206">
        <v>10.19</v>
      </c>
      <c r="S73" s="206">
        <v>6.35</v>
      </c>
      <c r="T73" s="206">
        <v>0</v>
      </c>
      <c r="U73" s="206">
        <v>265.10000000000002</v>
      </c>
      <c r="V73" s="206">
        <v>4.43</v>
      </c>
      <c r="W73" s="206">
        <v>8.39</v>
      </c>
      <c r="X73" s="206">
        <v>36.01</v>
      </c>
      <c r="Y73" s="206">
        <v>0</v>
      </c>
      <c r="Z73" s="206">
        <v>64.78</v>
      </c>
      <c r="AA73" s="206">
        <v>19.53</v>
      </c>
      <c r="AB73" s="206">
        <v>0</v>
      </c>
      <c r="AC73" s="206">
        <v>8.48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46.28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158.28</v>
      </c>
      <c r="L74" s="206">
        <v>40.369999999999997</v>
      </c>
      <c r="M74" s="206">
        <v>0</v>
      </c>
      <c r="N74" s="206">
        <v>28.47</v>
      </c>
      <c r="O74" s="206">
        <v>23.89</v>
      </c>
      <c r="P74" s="206">
        <v>57.74</v>
      </c>
      <c r="Q74" s="206">
        <v>5.27</v>
      </c>
      <c r="R74" s="206">
        <v>10.19</v>
      </c>
      <c r="S74" s="206">
        <v>6.35</v>
      </c>
      <c r="T74" s="206">
        <v>0</v>
      </c>
      <c r="U74" s="206">
        <v>265.10000000000002</v>
      </c>
      <c r="V74" s="206">
        <v>4.43</v>
      </c>
      <c r="W74" s="206">
        <v>8.39</v>
      </c>
      <c r="X74" s="206">
        <v>36.01</v>
      </c>
      <c r="Y74" s="206">
        <v>0</v>
      </c>
      <c r="Z74" s="206">
        <v>64.78</v>
      </c>
      <c r="AA74" s="206">
        <v>19.53</v>
      </c>
      <c r="AB74" s="206">
        <v>0</v>
      </c>
      <c r="AC74" s="206">
        <v>8.48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158.28</v>
      </c>
      <c r="L75" s="206">
        <v>40.369999999999997</v>
      </c>
      <c r="M75" s="206">
        <v>0</v>
      </c>
      <c r="N75" s="206">
        <v>28.47</v>
      </c>
      <c r="O75" s="206">
        <v>23.89</v>
      </c>
      <c r="P75" s="206">
        <v>57.74</v>
      </c>
      <c r="Q75" s="206">
        <v>5.27</v>
      </c>
      <c r="R75" s="206">
        <v>10.19</v>
      </c>
      <c r="S75" s="206">
        <v>6.35</v>
      </c>
      <c r="T75" s="206">
        <v>0</v>
      </c>
      <c r="U75" s="206">
        <v>265.10000000000002</v>
      </c>
      <c r="V75" s="206">
        <v>4.43</v>
      </c>
      <c r="W75" s="206">
        <v>8.39</v>
      </c>
      <c r="X75" s="206">
        <v>36.01</v>
      </c>
      <c r="Y75" s="206">
        <v>0</v>
      </c>
      <c r="Z75" s="206">
        <v>64.78</v>
      </c>
      <c r="AA75" s="206">
        <v>19.53</v>
      </c>
      <c r="AB75" s="206">
        <v>0</v>
      </c>
      <c r="AC75" s="206">
        <v>8.48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158.28</v>
      </c>
      <c r="L76" s="206">
        <v>40.369999999999997</v>
      </c>
      <c r="M76" s="206">
        <v>0</v>
      </c>
      <c r="N76" s="206">
        <v>28.47</v>
      </c>
      <c r="O76" s="206">
        <v>23.89</v>
      </c>
      <c r="P76" s="206">
        <v>57.74</v>
      </c>
      <c r="Q76" s="206">
        <v>5.27</v>
      </c>
      <c r="R76" s="206">
        <v>10.19</v>
      </c>
      <c r="S76" s="206">
        <v>6.35</v>
      </c>
      <c r="T76" s="206">
        <v>0</v>
      </c>
      <c r="U76" s="206">
        <v>265.10000000000002</v>
      </c>
      <c r="V76" s="206">
        <v>4.43</v>
      </c>
      <c r="W76" s="206">
        <v>8.39</v>
      </c>
      <c r="X76" s="206">
        <v>36.01</v>
      </c>
      <c r="Y76" s="206">
        <v>0</v>
      </c>
      <c r="Z76" s="206">
        <v>64.78</v>
      </c>
      <c r="AA76" s="206">
        <v>19.53</v>
      </c>
      <c r="AB76" s="206">
        <v>0</v>
      </c>
      <c r="AC76" s="206">
        <v>8.48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158.28</v>
      </c>
      <c r="L77" s="206">
        <v>40.369999999999997</v>
      </c>
      <c r="M77" s="206">
        <v>0</v>
      </c>
      <c r="N77" s="206">
        <v>28.47</v>
      </c>
      <c r="O77" s="206">
        <v>23.89</v>
      </c>
      <c r="P77" s="206">
        <v>57.74</v>
      </c>
      <c r="Q77" s="206">
        <v>5.27</v>
      </c>
      <c r="R77" s="206">
        <v>10.19</v>
      </c>
      <c r="S77" s="206">
        <v>6.35</v>
      </c>
      <c r="T77" s="206">
        <v>0</v>
      </c>
      <c r="U77" s="206">
        <v>265.10000000000002</v>
      </c>
      <c r="V77" s="206">
        <v>4.43</v>
      </c>
      <c r="W77" s="206">
        <v>8.39</v>
      </c>
      <c r="X77" s="206">
        <v>36.01</v>
      </c>
      <c r="Y77" s="206">
        <v>0</v>
      </c>
      <c r="Z77" s="206">
        <v>64.78</v>
      </c>
      <c r="AA77" s="206">
        <v>19.53</v>
      </c>
      <c r="AB77" s="206">
        <v>0</v>
      </c>
      <c r="AC77" s="206">
        <v>8.48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158.28</v>
      </c>
      <c r="L78" s="206">
        <v>40.369999999999997</v>
      </c>
      <c r="M78" s="206">
        <v>0</v>
      </c>
      <c r="N78" s="206">
        <v>28.47</v>
      </c>
      <c r="O78" s="206">
        <v>23.89</v>
      </c>
      <c r="P78" s="206">
        <v>57.74</v>
      </c>
      <c r="Q78" s="206">
        <v>5.27</v>
      </c>
      <c r="R78" s="206">
        <v>10.19</v>
      </c>
      <c r="S78" s="206">
        <v>6.35</v>
      </c>
      <c r="T78" s="206">
        <v>0</v>
      </c>
      <c r="U78" s="206">
        <v>265.10000000000002</v>
      </c>
      <c r="V78" s="206">
        <v>4.43</v>
      </c>
      <c r="W78" s="206">
        <v>8.39</v>
      </c>
      <c r="X78" s="206">
        <v>36.01</v>
      </c>
      <c r="Y78" s="206">
        <v>0</v>
      </c>
      <c r="Z78" s="206">
        <v>64.78</v>
      </c>
      <c r="AA78" s="206">
        <v>19.53</v>
      </c>
      <c r="AB78" s="206">
        <v>0</v>
      </c>
      <c r="AC78" s="206">
        <v>8.48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158.28</v>
      </c>
      <c r="L79" s="206">
        <v>40.369999999999997</v>
      </c>
      <c r="M79" s="206">
        <v>0</v>
      </c>
      <c r="N79" s="206">
        <v>28.47</v>
      </c>
      <c r="O79" s="206">
        <v>23.89</v>
      </c>
      <c r="P79" s="206">
        <v>57.74</v>
      </c>
      <c r="Q79" s="206">
        <v>5.27</v>
      </c>
      <c r="R79" s="206">
        <v>10.19</v>
      </c>
      <c r="S79" s="206">
        <v>6.35</v>
      </c>
      <c r="T79" s="206">
        <v>0</v>
      </c>
      <c r="U79" s="206">
        <v>265.10000000000002</v>
      </c>
      <c r="V79" s="206">
        <v>4.43</v>
      </c>
      <c r="W79" s="206">
        <v>8.39</v>
      </c>
      <c r="X79" s="206">
        <v>36.01</v>
      </c>
      <c r="Y79" s="206">
        <v>0</v>
      </c>
      <c r="Z79" s="206">
        <v>64.78</v>
      </c>
      <c r="AA79" s="206">
        <v>19.53</v>
      </c>
      <c r="AB79" s="206">
        <v>0</v>
      </c>
      <c r="AC79" s="206">
        <v>8.48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158.28</v>
      </c>
      <c r="L80" s="206">
        <v>40.369999999999997</v>
      </c>
      <c r="M80" s="206">
        <v>0</v>
      </c>
      <c r="N80" s="206">
        <v>28.47</v>
      </c>
      <c r="O80" s="206">
        <v>23.89</v>
      </c>
      <c r="P80" s="206">
        <v>57.74</v>
      </c>
      <c r="Q80" s="206">
        <v>5.27</v>
      </c>
      <c r="R80" s="206">
        <v>10.19</v>
      </c>
      <c r="S80" s="206">
        <v>6.35</v>
      </c>
      <c r="T80" s="206">
        <v>0</v>
      </c>
      <c r="U80" s="206">
        <v>265.10000000000002</v>
      </c>
      <c r="V80" s="206">
        <v>4.43</v>
      </c>
      <c r="W80" s="206">
        <v>8.39</v>
      </c>
      <c r="X80" s="206">
        <v>36.01</v>
      </c>
      <c r="Y80" s="206">
        <v>0</v>
      </c>
      <c r="Z80" s="206">
        <v>64.78</v>
      </c>
      <c r="AA80" s="206">
        <v>19.53</v>
      </c>
      <c r="AB80" s="206">
        <v>0</v>
      </c>
      <c r="AC80" s="206">
        <v>8.48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158.28</v>
      </c>
      <c r="L81" s="206">
        <v>40.369999999999997</v>
      </c>
      <c r="M81" s="206">
        <v>0</v>
      </c>
      <c r="N81" s="206">
        <v>28.47</v>
      </c>
      <c r="O81" s="206">
        <v>23.89</v>
      </c>
      <c r="P81" s="206">
        <v>57.74</v>
      </c>
      <c r="Q81" s="206">
        <v>5.27</v>
      </c>
      <c r="R81" s="206">
        <v>10.19</v>
      </c>
      <c r="S81" s="206">
        <v>6.35</v>
      </c>
      <c r="T81" s="206">
        <v>0</v>
      </c>
      <c r="U81" s="206">
        <v>265.10000000000002</v>
      </c>
      <c r="V81" s="206">
        <v>4.43</v>
      </c>
      <c r="W81" s="206">
        <v>8.39</v>
      </c>
      <c r="X81" s="206">
        <v>36.01</v>
      </c>
      <c r="Y81" s="206">
        <v>0</v>
      </c>
      <c r="Z81" s="206">
        <v>64.78</v>
      </c>
      <c r="AA81" s="206">
        <v>19.53</v>
      </c>
      <c r="AB81" s="206">
        <v>0</v>
      </c>
      <c r="AC81" s="206">
        <v>8.48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158.28</v>
      </c>
      <c r="L82" s="206">
        <v>40.369999999999997</v>
      </c>
      <c r="M82" s="206">
        <v>0</v>
      </c>
      <c r="N82" s="206">
        <v>28.47</v>
      </c>
      <c r="O82" s="206">
        <v>23.89</v>
      </c>
      <c r="P82" s="206">
        <v>57.74</v>
      </c>
      <c r="Q82" s="206">
        <v>5.27</v>
      </c>
      <c r="R82" s="206">
        <v>10.19</v>
      </c>
      <c r="S82" s="206">
        <v>6.35</v>
      </c>
      <c r="T82" s="206">
        <v>0</v>
      </c>
      <c r="U82" s="206">
        <v>265.10000000000002</v>
      </c>
      <c r="V82" s="206">
        <v>4.43</v>
      </c>
      <c r="W82" s="206">
        <v>8.39</v>
      </c>
      <c r="X82" s="206">
        <v>36.01</v>
      </c>
      <c r="Y82" s="206">
        <v>0</v>
      </c>
      <c r="Z82" s="206">
        <v>64.78</v>
      </c>
      <c r="AA82" s="206">
        <v>19.53</v>
      </c>
      <c r="AB82" s="206">
        <v>0</v>
      </c>
      <c r="AC82" s="206">
        <v>8.48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158.28</v>
      </c>
      <c r="L83" s="206">
        <v>40.369999999999997</v>
      </c>
      <c r="M83" s="206">
        <v>0</v>
      </c>
      <c r="N83" s="206">
        <v>28.47</v>
      </c>
      <c r="O83" s="206">
        <v>23.89</v>
      </c>
      <c r="P83" s="206">
        <v>57.74</v>
      </c>
      <c r="Q83" s="206">
        <v>5.27</v>
      </c>
      <c r="R83" s="206">
        <v>10.19</v>
      </c>
      <c r="S83" s="206">
        <v>6.35</v>
      </c>
      <c r="T83" s="206">
        <v>0</v>
      </c>
      <c r="U83" s="206">
        <v>265.10000000000002</v>
      </c>
      <c r="V83" s="206">
        <v>4.43</v>
      </c>
      <c r="W83" s="206">
        <v>8.39</v>
      </c>
      <c r="X83" s="206">
        <v>36.01</v>
      </c>
      <c r="Y83" s="206">
        <v>0</v>
      </c>
      <c r="Z83" s="206">
        <v>64.78</v>
      </c>
      <c r="AA83" s="206">
        <v>19.53</v>
      </c>
      <c r="AB83" s="206">
        <v>0</v>
      </c>
      <c r="AC83" s="206">
        <v>8.48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46.28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158.28</v>
      </c>
      <c r="L84" s="206">
        <v>40.369999999999997</v>
      </c>
      <c r="M84" s="206">
        <v>0</v>
      </c>
      <c r="N84" s="206">
        <v>28.47</v>
      </c>
      <c r="O84" s="206">
        <v>23.89</v>
      </c>
      <c r="P84" s="206">
        <v>57.74</v>
      </c>
      <c r="Q84" s="206">
        <v>5.27</v>
      </c>
      <c r="R84" s="206">
        <v>10.19</v>
      </c>
      <c r="S84" s="206">
        <v>6.35</v>
      </c>
      <c r="T84" s="206">
        <v>0</v>
      </c>
      <c r="U84" s="206">
        <v>265.10000000000002</v>
      </c>
      <c r="V84" s="206">
        <v>4.43</v>
      </c>
      <c r="W84" s="206">
        <v>8.39</v>
      </c>
      <c r="X84" s="206">
        <v>36.01</v>
      </c>
      <c r="Y84" s="206">
        <v>0</v>
      </c>
      <c r="Z84" s="206">
        <v>64.78</v>
      </c>
      <c r="AA84" s="206">
        <v>19.53</v>
      </c>
      <c r="AB84" s="206">
        <v>0</v>
      </c>
      <c r="AC84" s="206">
        <v>8.48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46.28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158.28</v>
      </c>
      <c r="L85" s="206">
        <v>40.369999999999997</v>
      </c>
      <c r="M85" s="206">
        <v>0</v>
      </c>
      <c r="N85" s="206">
        <v>28.47</v>
      </c>
      <c r="O85" s="206">
        <v>23.89</v>
      </c>
      <c r="P85" s="206">
        <v>57.74</v>
      </c>
      <c r="Q85" s="206">
        <v>5.27</v>
      </c>
      <c r="R85" s="206">
        <v>10.19</v>
      </c>
      <c r="S85" s="206">
        <v>6.35</v>
      </c>
      <c r="T85" s="206">
        <v>0</v>
      </c>
      <c r="U85" s="206">
        <v>265.10000000000002</v>
      </c>
      <c r="V85" s="206">
        <v>4.43</v>
      </c>
      <c r="W85" s="206">
        <v>8.39</v>
      </c>
      <c r="X85" s="206">
        <v>36.01</v>
      </c>
      <c r="Y85" s="206">
        <v>0</v>
      </c>
      <c r="Z85" s="206">
        <v>64.78</v>
      </c>
      <c r="AA85" s="206">
        <v>19.53</v>
      </c>
      <c r="AB85" s="206">
        <v>0</v>
      </c>
      <c r="AC85" s="206">
        <v>8.48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46.28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158.28</v>
      </c>
      <c r="L86" s="206">
        <v>40.369999999999997</v>
      </c>
      <c r="M86" s="206">
        <v>0</v>
      </c>
      <c r="N86" s="206">
        <v>28.47</v>
      </c>
      <c r="O86" s="206">
        <v>23.89</v>
      </c>
      <c r="P86" s="206">
        <v>57.74</v>
      </c>
      <c r="Q86" s="206">
        <v>5.27</v>
      </c>
      <c r="R86" s="206">
        <v>10.19</v>
      </c>
      <c r="S86" s="206">
        <v>6.35</v>
      </c>
      <c r="T86" s="206">
        <v>0</v>
      </c>
      <c r="U86" s="206">
        <v>265.10000000000002</v>
      </c>
      <c r="V86" s="206">
        <v>4.43</v>
      </c>
      <c r="W86" s="206">
        <v>8.39</v>
      </c>
      <c r="X86" s="206">
        <v>36.01</v>
      </c>
      <c r="Y86" s="206">
        <v>0</v>
      </c>
      <c r="Z86" s="206">
        <v>64.78</v>
      </c>
      <c r="AA86" s="206">
        <v>19.53</v>
      </c>
      <c r="AB86" s="206">
        <v>0</v>
      </c>
      <c r="AC86" s="206">
        <v>8.48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46.28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158.28</v>
      </c>
      <c r="L87" s="206">
        <v>40.369999999999997</v>
      </c>
      <c r="M87" s="206">
        <v>0</v>
      </c>
      <c r="N87" s="206">
        <v>28.47</v>
      </c>
      <c r="O87" s="206">
        <v>23.89</v>
      </c>
      <c r="P87" s="206">
        <v>57.74</v>
      </c>
      <c r="Q87" s="206">
        <v>5.27</v>
      </c>
      <c r="R87" s="206">
        <v>10.19</v>
      </c>
      <c r="S87" s="206">
        <v>6.35</v>
      </c>
      <c r="T87" s="206">
        <v>0</v>
      </c>
      <c r="U87" s="206">
        <v>265.10000000000002</v>
      </c>
      <c r="V87" s="206">
        <v>4.43</v>
      </c>
      <c r="W87" s="206">
        <v>8.39</v>
      </c>
      <c r="X87" s="206">
        <v>36.01</v>
      </c>
      <c r="Y87" s="206">
        <v>0</v>
      </c>
      <c r="Z87" s="206">
        <v>64.78</v>
      </c>
      <c r="AA87" s="206">
        <v>19.53</v>
      </c>
      <c r="AB87" s="206">
        <v>0</v>
      </c>
      <c r="AC87" s="206">
        <v>8.48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158.28</v>
      </c>
      <c r="L88" s="206">
        <v>40.369999999999997</v>
      </c>
      <c r="M88" s="206">
        <v>0</v>
      </c>
      <c r="N88" s="206">
        <v>28.47</v>
      </c>
      <c r="O88" s="206">
        <v>23.89</v>
      </c>
      <c r="P88" s="206">
        <v>57.74</v>
      </c>
      <c r="Q88" s="206">
        <v>5.27</v>
      </c>
      <c r="R88" s="206">
        <v>10.19</v>
      </c>
      <c r="S88" s="206">
        <v>6.35</v>
      </c>
      <c r="T88" s="206">
        <v>0</v>
      </c>
      <c r="U88" s="206">
        <v>265.10000000000002</v>
      </c>
      <c r="V88" s="206">
        <v>4.43</v>
      </c>
      <c r="W88" s="206">
        <v>8.39</v>
      </c>
      <c r="X88" s="206">
        <v>36.01</v>
      </c>
      <c r="Y88" s="206">
        <v>0</v>
      </c>
      <c r="Z88" s="206">
        <v>64.78</v>
      </c>
      <c r="AA88" s="206">
        <v>19.53</v>
      </c>
      <c r="AB88" s="206">
        <v>0</v>
      </c>
      <c r="AC88" s="206">
        <v>8.48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158.28</v>
      </c>
      <c r="L89" s="206">
        <v>40.369999999999997</v>
      </c>
      <c r="M89" s="206">
        <v>0</v>
      </c>
      <c r="N89" s="206">
        <v>28.47</v>
      </c>
      <c r="O89" s="206">
        <v>23.89</v>
      </c>
      <c r="P89" s="206">
        <v>57.74</v>
      </c>
      <c r="Q89" s="206">
        <v>5.27</v>
      </c>
      <c r="R89" s="206">
        <v>10.19</v>
      </c>
      <c r="S89" s="206">
        <v>6.35</v>
      </c>
      <c r="T89" s="206">
        <v>0</v>
      </c>
      <c r="U89" s="206">
        <v>265.10000000000002</v>
      </c>
      <c r="V89" s="206">
        <v>4.43</v>
      </c>
      <c r="W89" s="206">
        <v>8.39</v>
      </c>
      <c r="X89" s="206">
        <v>36.01</v>
      </c>
      <c r="Y89" s="206">
        <v>0</v>
      </c>
      <c r="Z89" s="206">
        <v>64.78</v>
      </c>
      <c r="AA89" s="206">
        <v>19.53</v>
      </c>
      <c r="AB89" s="206">
        <v>0</v>
      </c>
      <c r="AC89" s="206">
        <v>8.48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158.28</v>
      </c>
      <c r="L90" s="206">
        <v>40.369999999999997</v>
      </c>
      <c r="M90" s="206">
        <v>0</v>
      </c>
      <c r="N90" s="206">
        <v>28.47</v>
      </c>
      <c r="O90" s="206">
        <v>23.89</v>
      </c>
      <c r="P90" s="206">
        <v>57.74</v>
      </c>
      <c r="Q90" s="206">
        <v>5.27</v>
      </c>
      <c r="R90" s="206">
        <v>10.19</v>
      </c>
      <c r="S90" s="206">
        <v>6.35</v>
      </c>
      <c r="T90" s="206">
        <v>0</v>
      </c>
      <c r="U90" s="206">
        <v>265.10000000000002</v>
      </c>
      <c r="V90" s="206">
        <v>4.43</v>
      </c>
      <c r="W90" s="206">
        <v>8.39</v>
      </c>
      <c r="X90" s="206">
        <v>36.01</v>
      </c>
      <c r="Y90" s="206">
        <v>0</v>
      </c>
      <c r="Z90" s="206">
        <v>64.78</v>
      </c>
      <c r="AA90" s="206">
        <v>19.53</v>
      </c>
      <c r="AB90" s="206">
        <v>0</v>
      </c>
      <c r="AC90" s="206">
        <v>8.48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158.28</v>
      </c>
      <c r="L91" s="206">
        <v>40.369999999999997</v>
      </c>
      <c r="M91" s="206">
        <v>0</v>
      </c>
      <c r="N91" s="206">
        <v>28.47</v>
      </c>
      <c r="O91" s="206">
        <v>23.89</v>
      </c>
      <c r="P91" s="206">
        <v>57.74</v>
      </c>
      <c r="Q91" s="206">
        <v>5.27</v>
      </c>
      <c r="R91" s="206">
        <v>10.19</v>
      </c>
      <c r="S91" s="206">
        <v>6.35</v>
      </c>
      <c r="T91" s="206">
        <v>0</v>
      </c>
      <c r="U91" s="206">
        <v>265.10000000000002</v>
      </c>
      <c r="V91" s="206">
        <v>4.43</v>
      </c>
      <c r="W91" s="206">
        <v>8.39</v>
      </c>
      <c r="X91" s="206">
        <v>36.01</v>
      </c>
      <c r="Y91" s="206">
        <v>0</v>
      </c>
      <c r="Z91" s="206">
        <v>64.78</v>
      </c>
      <c r="AA91" s="206">
        <v>19.53</v>
      </c>
      <c r="AB91" s="206">
        <v>0</v>
      </c>
      <c r="AC91" s="206">
        <v>8.48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158.28</v>
      </c>
      <c r="L92" s="206">
        <v>40.369999999999997</v>
      </c>
      <c r="M92" s="206">
        <v>0</v>
      </c>
      <c r="N92" s="206">
        <v>28.47</v>
      </c>
      <c r="O92" s="206">
        <v>23.89</v>
      </c>
      <c r="P92" s="206">
        <v>57.74</v>
      </c>
      <c r="Q92" s="206">
        <v>5.27</v>
      </c>
      <c r="R92" s="206">
        <v>10.19</v>
      </c>
      <c r="S92" s="206">
        <v>6.35</v>
      </c>
      <c r="T92" s="206">
        <v>0</v>
      </c>
      <c r="U92" s="206">
        <v>265.10000000000002</v>
      </c>
      <c r="V92" s="206">
        <v>4.43</v>
      </c>
      <c r="W92" s="206">
        <v>8.39</v>
      </c>
      <c r="X92" s="206">
        <v>36.01</v>
      </c>
      <c r="Y92" s="206">
        <v>0</v>
      </c>
      <c r="Z92" s="206">
        <v>64.78</v>
      </c>
      <c r="AA92" s="206">
        <v>19.53</v>
      </c>
      <c r="AB92" s="206">
        <v>0</v>
      </c>
      <c r="AC92" s="206">
        <v>8.48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158.28</v>
      </c>
      <c r="L93" s="206">
        <v>21.15</v>
      </c>
      <c r="M93" s="206">
        <v>0</v>
      </c>
      <c r="N93" s="206">
        <v>28.47</v>
      </c>
      <c r="O93" s="206">
        <v>23.89</v>
      </c>
      <c r="P93" s="206">
        <v>57.74</v>
      </c>
      <c r="Q93" s="206">
        <v>5.27</v>
      </c>
      <c r="R93" s="206">
        <v>10.19</v>
      </c>
      <c r="S93" s="206">
        <v>6.35</v>
      </c>
      <c r="T93" s="206">
        <v>0</v>
      </c>
      <c r="U93" s="206">
        <v>265.10000000000002</v>
      </c>
      <c r="V93" s="206">
        <v>4.43</v>
      </c>
      <c r="W93" s="206">
        <v>8.39</v>
      </c>
      <c r="X93" s="206">
        <v>36.01</v>
      </c>
      <c r="Y93" s="206">
        <v>0</v>
      </c>
      <c r="Z93" s="206">
        <v>64.78</v>
      </c>
      <c r="AA93" s="206">
        <v>19.53</v>
      </c>
      <c r="AB93" s="206">
        <v>0</v>
      </c>
      <c r="AC93" s="206">
        <v>8.48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158.28</v>
      </c>
      <c r="L94" s="206">
        <v>21.15</v>
      </c>
      <c r="M94" s="206">
        <v>0</v>
      </c>
      <c r="N94" s="206">
        <v>28.47</v>
      </c>
      <c r="O94" s="206">
        <v>23.89</v>
      </c>
      <c r="P94" s="206">
        <v>57.74</v>
      </c>
      <c r="Q94" s="206">
        <v>5.27</v>
      </c>
      <c r="R94" s="206">
        <v>10.19</v>
      </c>
      <c r="S94" s="206">
        <v>6.35</v>
      </c>
      <c r="T94" s="206">
        <v>0</v>
      </c>
      <c r="U94" s="206">
        <v>265.10000000000002</v>
      </c>
      <c r="V94" s="206">
        <v>4.43</v>
      </c>
      <c r="W94" s="206">
        <v>8.39</v>
      </c>
      <c r="X94" s="206">
        <v>36.01</v>
      </c>
      <c r="Y94" s="206">
        <v>0</v>
      </c>
      <c r="Z94" s="206">
        <v>64.78</v>
      </c>
      <c r="AA94" s="206">
        <v>19.53</v>
      </c>
      <c r="AB94" s="206">
        <v>0</v>
      </c>
      <c r="AC94" s="206">
        <v>8.48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158.28</v>
      </c>
      <c r="L95" s="206">
        <v>21.15</v>
      </c>
      <c r="M95" s="206">
        <v>0</v>
      </c>
      <c r="N95" s="206">
        <v>28.47</v>
      </c>
      <c r="O95" s="206">
        <v>23.89</v>
      </c>
      <c r="P95" s="206">
        <v>57.74</v>
      </c>
      <c r="Q95" s="206">
        <v>5.27</v>
      </c>
      <c r="R95" s="206">
        <v>10.19</v>
      </c>
      <c r="S95" s="206">
        <v>6.35</v>
      </c>
      <c r="T95" s="206">
        <v>0</v>
      </c>
      <c r="U95" s="206">
        <v>265.10000000000002</v>
      </c>
      <c r="V95" s="206">
        <v>4.43</v>
      </c>
      <c r="W95" s="206">
        <v>8.39</v>
      </c>
      <c r="X95" s="206">
        <v>36.01</v>
      </c>
      <c r="Y95" s="206">
        <v>0</v>
      </c>
      <c r="Z95" s="206">
        <v>64.78</v>
      </c>
      <c r="AA95" s="206">
        <v>19.53</v>
      </c>
      <c r="AB95" s="206">
        <v>0</v>
      </c>
      <c r="AC95" s="206">
        <v>8.48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158.28</v>
      </c>
      <c r="L96" s="206">
        <v>21.15</v>
      </c>
      <c r="M96" s="206">
        <v>0</v>
      </c>
      <c r="N96" s="206">
        <v>28.47</v>
      </c>
      <c r="O96" s="206">
        <v>23.89</v>
      </c>
      <c r="P96" s="206">
        <v>57.74</v>
      </c>
      <c r="Q96" s="206">
        <v>5.27</v>
      </c>
      <c r="R96" s="206">
        <v>10.19</v>
      </c>
      <c r="S96" s="206">
        <v>6.35</v>
      </c>
      <c r="T96" s="206">
        <v>0</v>
      </c>
      <c r="U96" s="206">
        <v>265.10000000000002</v>
      </c>
      <c r="V96" s="206">
        <v>4.43</v>
      </c>
      <c r="W96" s="206">
        <v>8.39</v>
      </c>
      <c r="X96" s="206">
        <v>36.01</v>
      </c>
      <c r="Y96" s="206">
        <v>0</v>
      </c>
      <c r="Z96" s="206">
        <v>64.78</v>
      </c>
      <c r="AA96" s="206">
        <v>19.53</v>
      </c>
      <c r="AB96" s="206">
        <v>0</v>
      </c>
      <c r="AC96" s="206">
        <v>8.48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88.26</v>
      </c>
      <c r="L97" s="206">
        <v>21.15</v>
      </c>
      <c r="M97" s="206">
        <v>0</v>
      </c>
      <c r="N97" s="206">
        <v>28.47</v>
      </c>
      <c r="O97" s="206">
        <v>23.89</v>
      </c>
      <c r="P97" s="206">
        <v>57.74</v>
      </c>
      <c r="Q97" s="206">
        <v>5.27</v>
      </c>
      <c r="R97" s="206">
        <v>10.19</v>
      </c>
      <c r="S97" s="206">
        <v>6.35</v>
      </c>
      <c r="T97" s="206">
        <v>0</v>
      </c>
      <c r="U97" s="206">
        <v>265.10000000000002</v>
      </c>
      <c r="V97" s="206">
        <v>4.43</v>
      </c>
      <c r="W97" s="206">
        <v>8.43</v>
      </c>
      <c r="X97" s="206">
        <v>36.01</v>
      </c>
      <c r="Y97" s="206">
        <v>0</v>
      </c>
      <c r="Z97" s="206">
        <v>64.78</v>
      </c>
      <c r="AA97" s="206">
        <v>19.53</v>
      </c>
      <c r="AB97" s="206">
        <v>0</v>
      </c>
      <c r="AC97" s="206">
        <v>8.48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77.28</v>
      </c>
      <c r="L98" s="206">
        <v>21.15</v>
      </c>
      <c r="M98" s="206">
        <v>0</v>
      </c>
      <c r="N98" s="206">
        <v>28.47</v>
      </c>
      <c r="O98" s="206">
        <v>23.89</v>
      </c>
      <c r="P98" s="206">
        <v>57.74</v>
      </c>
      <c r="Q98" s="206">
        <v>5.27</v>
      </c>
      <c r="R98" s="206">
        <v>10.19</v>
      </c>
      <c r="S98" s="206">
        <v>6.35</v>
      </c>
      <c r="T98" s="206">
        <v>0</v>
      </c>
      <c r="U98" s="206">
        <v>265.10000000000002</v>
      </c>
      <c r="V98" s="206">
        <v>4.43</v>
      </c>
      <c r="W98" s="206">
        <v>8.43</v>
      </c>
      <c r="X98" s="206">
        <v>36.01</v>
      </c>
      <c r="Y98" s="206">
        <v>0</v>
      </c>
      <c r="Z98" s="206">
        <v>64.78</v>
      </c>
      <c r="AA98" s="206">
        <v>19.53</v>
      </c>
      <c r="AB98" s="206">
        <v>0</v>
      </c>
      <c r="AC98" s="206">
        <v>8.48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3.3077300000000043</v>
      </c>
      <c r="L99">
        <f t="shared" si="0"/>
        <v>0.58047499999999963</v>
      </c>
      <c r="M99">
        <f t="shared" si="0"/>
        <v>0</v>
      </c>
      <c r="N99">
        <f t="shared" si="0"/>
        <v>0.68327999999999922</v>
      </c>
      <c r="O99">
        <f t="shared" si="0"/>
        <v>0.5734200000000006</v>
      </c>
      <c r="P99">
        <f t="shared" si="0"/>
        <v>1.3857599999999968</v>
      </c>
      <c r="Q99">
        <f t="shared" si="0"/>
        <v>0.11409499999999988</v>
      </c>
      <c r="R99">
        <f t="shared" si="0"/>
        <v>0.21889750000000047</v>
      </c>
      <c r="S99">
        <f t="shared" si="0"/>
        <v>0.13610500000000023</v>
      </c>
      <c r="T99">
        <f t="shared" si="0"/>
        <v>0</v>
      </c>
      <c r="U99">
        <f t="shared" si="0"/>
        <v>5.908734999999993</v>
      </c>
      <c r="V99">
        <f t="shared" si="0"/>
        <v>8.522250000000009E-2</v>
      </c>
      <c r="W99">
        <f t="shared" si="0"/>
        <v>0.18784249999999997</v>
      </c>
      <c r="X99">
        <f t="shared" si="0"/>
        <v>0.86350250000000206</v>
      </c>
      <c r="Y99">
        <f t="shared" si="0"/>
        <v>0</v>
      </c>
      <c r="Z99">
        <f t="shared" si="0"/>
        <v>1.5448699999999995</v>
      </c>
      <c r="AA99">
        <f t="shared" si="0"/>
        <v>0.46806749999999947</v>
      </c>
      <c r="AB99">
        <f t="shared" si="0"/>
        <v>0</v>
      </c>
      <c r="AC99">
        <f t="shared" si="0"/>
        <v>0.20671000000000003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0.23851250000000013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44959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4.78</v>
      </c>
      <c r="L3" s="206">
        <v>106</v>
      </c>
      <c r="M3" s="206">
        <v>26.7</v>
      </c>
      <c r="N3" s="206">
        <v>34.409999999999997</v>
      </c>
      <c r="O3" s="206">
        <v>0</v>
      </c>
      <c r="P3" s="206">
        <v>35.74</v>
      </c>
      <c r="Q3" s="206">
        <v>2.87</v>
      </c>
      <c r="R3" s="206">
        <v>6.66</v>
      </c>
      <c r="S3" s="206">
        <v>3.7</v>
      </c>
      <c r="T3" s="206">
        <v>0</v>
      </c>
      <c r="U3" s="206">
        <v>11.95</v>
      </c>
      <c r="V3" s="206">
        <v>0</v>
      </c>
      <c r="W3" s="206">
        <v>3.56</v>
      </c>
      <c r="X3" s="206">
        <v>43.5</v>
      </c>
      <c r="Y3" s="206">
        <v>0</v>
      </c>
      <c r="Z3" s="206">
        <v>71.2</v>
      </c>
      <c r="AA3" s="206">
        <v>8.65</v>
      </c>
      <c r="AB3" s="206">
        <v>0</v>
      </c>
      <c r="AC3" s="206">
        <v>11.74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4.76</v>
      </c>
      <c r="L4" s="206">
        <v>101.89</v>
      </c>
      <c r="M4" s="206">
        <v>26.7</v>
      </c>
      <c r="N4" s="206">
        <v>34.409999999999997</v>
      </c>
      <c r="O4" s="206">
        <v>0</v>
      </c>
      <c r="P4" s="206">
        <v>35.74</v>
      </c>
      <c r="Q4" s="206">
        <v>2.87</v>
      </c>
      <c r="R4" s="206">
        <v>6.11</v>
      </c>
      <c r="S4" s="206">
        <v>3.7</v>
      </c>
      <c r="T4" s="206">
        <v>0</v>
      </c>
      <c r="U4" s="206">
        <v>11.95</v>
      </c>
      <c r="V4" s="206">
        <v>0</v>
      </c>
      <c r="W4" s="206">
        <v>1.92</v>
      </c>
      <c r="X4" s="206">
        <v>11.54</v>
      </c>
      <c r="Y4" s="206">
        <v>0</v>
      </c>
      <c r="Z4" s="206">
        <v>71.2</v>
      </c>
      <c r="AA4" s="206">
        <v>8.65</v>
      </c>
      <c r="AB4" s="206">
        <v>0</v>
      </c>
      <c r="AC4" s="206">
        <v>11.74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4.76</v>
      </c>
      <c r="L5" s="206">
        <v>101.89</v>
      </c>
      <c r="M5" s="206">
        <v>26.7</v>
      </c>
      <c r="N5" s="206">
        <v>34.409999999999997</v>
      </c>
      <c r="O5" s="206">
        <v>0</v>
      </c>
      <c r="P5" s="206">
        <v>35.74</v>
      </c>
      <c r="Q5" s="206">
        <v>3.38</v>
      </c>
      <c r="R5" s="206">
        <v>6.11</v>
      </c>
      <c r="S5" s="206">
        <v>3.7</v>
      </c>
      <c r="T5" s="206">
        <v>0</v>
      </c>
      <c r="U5" s="206">
        <v>11.95</v>
      </c>
      <c r="V5" s="206">
        <v>0</v>
      </c>
      <c r="W5" s="206">
        <v>1.92</v>
      </c>
      <c r="X5" s="206">
        <v>11.54</v>
      </c>
      <c r="Y5" s="206">
        <v>0</v>
      </c>
      <c r="Z5" s="206">
        <v>71.2</v>
      </c>
      <c r="AA5" s="206">
        <v>8.65</v>
      </c>
      <c r="AB5" s="206">
        <v>0</v>
      </c>
      <c r="AC5" s="206">
        <v>11.74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4.76</v>
      </c>
      <c r="L6" s="206">
        <v>101.89</v>
      </c>
      <c r="M6" s="206">
        <v>26.7</v>
      </c>
      <c r="N6" s="206">
        <v>34.409999999999997</v>
      </c>
      <c r="O6" s="206">
        <v>0</v>
      </c>
      <c r="P6" s="206">
        <v>35.74</v>
      </c>
      <c r="Q6" s="206">
        <v>3.38</v>
      </c>
      <c r="R6" s="206">
        <v>6.11</v>
      </c>
      <c r="S6" s="206">
        <v>3.7</v>
      </c>
      <c r="T6" s="206">
        <v>0</v>
      </c>
      <c r="U6" s="206">
        <v>11.95</v>
      </c>
      <c r="V6" s="206">
        <v>0</v>
      </c>
      <c r="W6" s="206">
        <v>1.92</v>
      </c>
      <c r="X6" s="206">
        <v>11.54</v>
      </c>
      <c r="Y6" s="206">
        <v>0</v>
      </c>
      <c r="Z6" s="206">
        <v>33.64</v>
      </c>
      <c r="AA6" s="206">
        <v>8.65</v>
      </c>
      <c r="AB6" s="206">
        <v>0</v>
      </c>
      <c r="AC6" s="206">
        <v>11.74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4.76</v>
      </c>
      <c r="L7" s="206">
        <v>101.89</v>
      </c>
      <c r="M7" s="206">
        <v>26.7</v>
      </c>
      <c r="N7" s="206">
        <v>34.409999999999997</v>
      </c>
      <c r="O7" s="206">
        <v>0</v>
      </c>
      <c r="P7" s="206">
        <v>35.74</v>
      </c>
      <c r="Q7" s="206">
        <v>3.38</v>
      </c>
      <c r="R7" s="206">
        <v>6.11</v>
      </c>
      <c r="S7" s="206">
        <v>3.69</v>
      </c>
      <c r="T7" s="206">
        <v>0</v>
      </c>
      <c r="U7" s="206">
        <v>11.95</v>
      </c>
      <c r="V7" s="206">
        <v>0</v>
      </c>
      <c r="W7" s="206">
        <v>1.92</v>
      </c>
      <c r="X7" s="206">
        <v>11.54</v>
      </c>
      <c r="Y7" s="206">
        <v>0</v>
      </c>
      <c r="Z7" s="206">
        <v>33.64</v>
      </c>
      <c r="AA7" s="206">
        <v>8.65</v>
      </c>
      <c r="AB7" s="206">
        <v>0</v>
      </c>
      <c r="AC7" s="206">
        <v>11.74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4.76</v>
      </c>
      <c r="L8" s="206">
        <v>101.89</v>
      </c>
      <c r="M8" s="206">
        <v>26.7</v>
      </c>
      <c r="N8" s="206">
        <v>34.409999999999997</v>
      </c>
      <c r="O8" s="206">
        <v>0</v>
      </c>
      <c r="P8" s="206">
        <v>35.74</v>
      </c>
      <c r="Q8" s="206">
        <v>3.38</v>
      </c>
      <c r="R8" s="206">
        <v>6.11</v>
      </c>
      <c r="S8" s="206">
        <v>3.69</v>
      </c>
      <c r="T8" s="206">
        <v>0</v>
      </c>
      <c r="U8" s="206">
        <v>11.95</v>
      </c>
      <c r="V8" s="206">
        <v>0</v>
      </c>
      <c r="W8" s="206">
        <v>1.92</v>
      </c>
      <c r="X8" s="206">
        <v>11.54</v>
      </c>
      <c r="Y8" s="206">
        <v>0</v>
      </c>
      <c r="Z8" s="206">
        <v>33.64</v>
      </c>
      <c r="AA8" s="206">
        <v>8.65</v>
      </c>
      <c r="AB8" s="206">
        <v>0</v>
      </c>
      <c r="AC8" s="206">
        <v>11.74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4.76</v>
      </c>
      <c r="L9" s="206">
        <v>101.89</v>
      </c>
      <c r="M9" s="206">
        <v>26.7</v>
      </c>
      <c r="N9" s="206">
        <v>34.409999999999997</v>
      </c>
      <c r="O9" s="206">
        <v>0</v>
      </c>
      <c r="P9" s="206">
        <v>35.74</v>
      </c>
      <c r="Q9" s="206">
        <v>3.38</v>
      </c>
      <c r="R9" s="206">
        <v>6.11</v>
      </c>
      <c r="S9" s="206">
        <v>3.69</v>
      </c>
      <c r="T9" s="206">
        <v>0</v>
      </c>
      <c r="U9" s="206">
        <v>12.21</v>
      </c>
      <c r="V9" s="206">
        <v>0</v>
      </c>
      <c r="W9" s="206">
        <v>1.92</v>
      </c>
      <c r="X9" s="206">
        <v>11.54</v>
      </c>
      <c r="Y9" s="206">
        <v>0</v>
      </c>
      <c r="Z9" s="206">
        <v>33.64</v>
      </c>
      <c r="AA9" s="206">
        <v>8.65</v>
      </c>
      <c r="AB9" s="206">
        <v>0</v>
      </c>
      <c r="AC9" s="206">
        <v>11.74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4.76</v>
      </c>
      <c r="L10" s="206">
        <v>101.89</v>
      </c>
      <c r="M10" s="206">
        <v>26.7</v>
      </c>
      <c r="N10" s="206">
        <v>34.409999999999997</v>
      </c>
      <c r="O10" s="206">
        <v>0</v>
      </c>
      <c r="P10" s="206">
        <v>35.74</v>
      </c>
      <c r="Q10" s="206">
        <v>3.38</v>
      </c>
      <c r="R10" s="206">
        <v>6.11</v>
      </c>
      <c r="S10" s="206">
        <v>3.69</v>
      </c>
      <c r="T10" s="206">
        <v>0</v>
      </c>
      <c r="U10" s="206">
        <v>12.34</v>
      </c>
      <c r="V10" s="206">
        <v>0</v>
      </c>
      <c r="W10" s="206">
        <v>1.92</v>
      </c>
      <c r="X10" s="206">
        <v>11.54</v>
      </c>
      <c r="Y10" s="206">
        <v>0</v>
      </c>
      <c r="Z10" s="206">
        <v>33.64</v>
      </c>
      <c r="AA10" s="206">
        <v>8.65</v>
      </c>
      <c r="AB10" s="206">
        <v>0</v>
      </c>
      <c r="AC10" s="206">
        <v>11.74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4.76</v>
      </c>
      <c r="L11" s="206">
        <v>101.89</v>
      </c>
      <c r="M11" s="206">
        <v>26.7</v>
      </c>
      <c r="N11" s="206">
        <v>34.409999999999997</v>
      </c>
      <c r="O11" s="206">
        <v>0</v>
      </c>
      <c r="P11" s="206">
        <v>35.74</v>
      </c>
      <c r="Q11" s="206">
        <v>3.38</v>
      </c>
      <c r="R11" s="206">
        <v>6.11</v>
      </c>
      <c r="S11" s="206">
        <v>3.7</v>
      </c>
      <c r="T11" s="206">
        <v>0</v>
      </c>
      <c r="U11" s="206">
        <v>12.34</v>
      </c>
      <c r="V11" s="206">
        <v>0</v>
      </c>
      <c r="W11" s="206">
        <v>1.92</v>
      </c>
      <c r="X11" s="206">
        <v>11.54</v>
      </c>
      <c r="Y11" s="206">
        <v>0</v>
      </c>
      <c r="Z11" s="206">
        <v>33.64</v>
      </c>
      <c r="AA11" s="206">
        <v>8.65</v>
      </c>
      <c r="AB11" s="206">
        <v>0</v>
      </c>
      <c r="AC11" s="206">
        <v>11.74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4.76</v>
      </c>
      <c r="L12" s="206">
        <v>101.89</v>
      </c>
      <c r="M12" s="206">
        <v>26.7</v>
      </c>
      <c r="N12" s="206">
        <v>34.409999999999997</v>
      </c>
      <c r="O12" s="206">
        <v>0</v>
      </c>
      <c r="P12" s="206">
        <v>35.74</v>
      </c>
      <c r="Q12" s="206">
        <v>3.38</v>
      </c>
      <c r="R12" s="206">
        <v>6.11</v>
      </c>
      <c r="S12" s="206">
        <v>3.7</v>
      </c>
      <c r="T12" s="206">
        <v>0</v>
      </c>
      <c r="U12" s="206">
        <v>12.34</v>
      </c>
      <c r="V12" s="206">
        <v>0</v>
      </c>
      <c r="W12" s="206">
        <v>1.92</v>
      </c>
      <c r="X12" s="206">
        <v>11.54</v>
      </c>
      <c r="Y12" s="206">
        <v>0</v>
      </c>
      <c r="Z12" s="206">
        <v>33.64</v>
      </c>
      <c r="AA12" s="206">
        <v>8.65</v>
      </c>
      <c r="AB12" s="206">
        <v>0</v>
      </c>
      <c r="AC12" s="206">
        <v>11.74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4.76</v>
      </c>
      <c r="L13" s="206">
        <v>101.89</v>
      </c>
      <c r="M13" s="206">
        <v>26.7</v>
      </c>
      <c r="N13" s="206">
        <v>34.409999999999997</v>
      </c>
      <c r="O13" s="206">
        <v>0</v>
      </c>
      <c r="P13" s="206">
        <v>35.74</v>
      </c>
      <c r="Q13" s="206">
        <v>3.42</v>
      </c>
      <c r="R13" s="206">
        <v>6.42</v>
      </c>
      <c r="S13" s="206">
        <v>3.78</v>
      </c>
      <c r="T13" s="206">
        <v>0</v>
      </c>
      <c r="U13" s="206">
        <v>13.17</v>
      </c>
      <c r="V13" s="206">
        <v>0</v>
      </c>
      <c r="W13" s="206">
        <v>1.92</v>
      </c>
      <c r="X13" s="206">
        <v>11.53</v>
      </c>
      <c r="Y13" s="206">
        <v>0</v>
      </c>
      <c r="Z13" s="206">
        <v>33.64</v>
      </c>
      <c r="AA13" s="206">
        <v>8.65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4.76</v>
      </c>
      <c r="L14" s="206">
        <v>101.89</v>
      </c>
      <c r="M14" s="206">
        <v>26.7</v>
      </c>
      <c r="N14" s="206">
        <v>34.409999999999997</v>
      </c>
      <c r="O14" s="206">
        <v>0</v>
      </c>
      <c r="P14" s="206">
        <v>35.74</v>
      </c>
      <c r="Q14" s="206">
        <v>3.42</v>
      </c>
      <c r="R14" s="206">
        <v>6.42</v>
      </c>
      <c r="S14" s="206">
        <v>3.78</v>
      </c>
      <c r="T14" s="206">
        <v>0</v>
      </c>
      <c r="U14" s="206">
        <v>13.97</v>
      </c>
      <c r="V14" s="206">
        <v>0</v>
      </c>
      <c r="W14" s="206">
        <v>1.92</v>
      </c>
      <c r="X14" s="206">
        <v>11.53</v>
      </c>
      <c r="Y14" s="206">
        <v>0</v>
      </c>
      <c r="Z14" s="206">
        <v>33.64</v>
      </c>
      <c r="AA14" s="206">
        <v>8.65</v>
      </c>
      <c r="AB14" s="206">
        <v>0</v>
      </c>
      <c r="AC14" s="206">
        <v>11.74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4.76</v>
      </c>
      <c r="L15" s="206">
        <v>101.89</v>
      </c>
      <c r="M15" s="206">
        <v>26.7</v>
      </c>
      <c r="N15" s="206">
        <v>34.409999999999997</v>
      </c>
      <c r="O15" s="206">
        <v>0</v>
      </c>
      <c r="P15" s="206">
        <v>35.74</v>
      </c>
      <c r="Q15" s="206">
        <v>3.42</v>
      </c>
      <c r="R15" s="206">
        <v>6.42</v>
      </c>
      <c r="S15" s="206">
        <v>3.78</v>
      </c>
      <c r="T15" s="206">
        <v>0</v>
      </c>
      <c r="U15" s="206">
        <v>14.53</v>
      </c>
      <c r="V15" s="206">
        <v>0</v>
      </c>
      <c r="W15" s="206">
        <v>1.92</v>
      </c>
      <c r="X15" s="206">
        <v>11.53</v>
      </c>
      <c r="Y15" s="206">
        <v>0</v>
      </c>
      <c r="Z15" s="206">
        <v>23.42</v>
      </c>
      <c r="AA15" s="206">
        <v>8.65</v>
      </c>
      <c r="AB15" s="206">
        <v>0</v>
      </c>
      <c r="AC15" s="206">
        <v>11.74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4.76</v>
      </c>
      <c r="L16" s="206">
        <v>101.89</v>
      </c>
      <c r="M16" s="206">
        <v>26.7</v>
      </c>
      <c r="N16" s="206">
        <v>34.409999999999997</v>
      </c>
      <c r="O16" s="206">
        <v>0</v>
      </c>
      <c r="P16" s="206">
        <v>35.74</v>
      </c>
      <c r="Q16" s="206">
        <v>3.42</v>
      </c>
      <c r="R16" s="206">
        <v>6.42</v>
      </c>
      <c r="S16" s="206">
        <v>3.78</v>
      </c>
      <c r="T16" s="206">
        <v>0</v>
      </c>
      <c r="U16" s="206">
        <v>14.98</v>
      </c>
      <c r="V16" s="206">
        <v>0</v>
      </c>
      <c r="W16" s="206">
        <v>1.92</v>
      </c>
      <c r="X16" s="206">
        <v>11.53</v>
      </c>
      <c r="Y16" s="206">
        <v>0</v>
      </c>
      <c r="Z16" s="206">
        <v>23.42</v>
      </c>
      <c r="AA16" s="206">
        <v>8.65</v>
      </c>
      <c r="AB16" s="206">
        <v>0</v>
      </c>
      <c r="AC16" s="206">
        <v>11.74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4.76</v>
      </c>
      <c r="L17" s="206">
        <v>101.89</v>
      </c>
      <c r="M17" s="206">
        <v>26.7</v>
      </c>
      <c r="N17" s="206">
        <v>34.409999999999997</v>
      </c>
      <c r="O17" s="206">
        <v>0</v>
      </c>
      <c r="P17" s="206">
        <v>35.74</v>
      </c>
      <c r="Q17" s="206">
        <v>3.42</v>
      </c>
      <c r="R17" s="206">
        <v>6.42</v>
      </c>
      <c r="S17" s="206">
        <v>3.78</v>
      </c>
      <c r="T17" s="206">
        <v>0</v>
      </c>
      <c r="U17" s="206">
        <v>15.61</v>
      </c>
      <c r="V17" s="206">
        <v>0</v>
      </c>
      <c r="W17" s="206">
        <v>1.92</v>
      </c>
      <c r="X17" s="206">
        <v>11.53</v>
      </c>
      <c r="Y17" s="206">
        <v>0</v>
      </c>
      <c r="Z17" s="206">
        <v>33.64</v>
      </c>
      <c r="AA17" s="206">
        <v>8.65</v>
      </c>
      <c r="AB17" s="206">
        <v>0</v>
      </c>
      <c r="AC17" s="206">
        <v>11.74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4.76</v>
      </c>
      <c r="L18" s="206">
        <v>101.89</v>
      </c>
      <c r="M18" s="206">
        <v>26.7</v>
      </c>
      <c r="N18" s="206">
        <v>34.409999999999997</v>
      </c>
      <c r="O18" s="206">
        <v>0</v>
      </c>
      <c r="P18" s="206">
        <v>35.74</v>
      </c>
      <c r="Q18" s="206">
        <v>3.42</v>
      </c>
      <c r="R18" s="206">
        <v>6.42</v>
      </c>
      <c r="S18" s="206">
        <v>3.78</v>
      </c>
      <c r="T18" s="206">
        <v>0</v>
      </c>
      <c r="U18" s="206">
        <v>16.18</v>
      </c>
      <c r="V18" s="206">
        <v>0</v>
      </c>
      <c r="W18" s="206">
        <v>1.92</v>
      </c>
      <c r="X18" s="206">
        <v>11.53</v>
      </c>
      <c r="Y18" s="206">
        <v>0</v>
      </c>
      <c r="Z18" s="206">
        <v>33.64</v>
      </c>
      <c r="AA18" s="206">
        <v>8.65</v>
      </c>
      <c r="AB18" s="206">
        <v>0</v>
      </c>
      <c r="AC18" s="206">
        <v>11.74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4.75</v>
      </c>
      <c r="L19" s="206">
        <v>101.89</v>
      </c>
      <c r="M19" s="206">
        <v>26.7</v>
      </c>
      <c r="N19" s="206">
        <v>34.409999999999997</v>
      </c>
      <c r="O19" s="206">
        <v>0</v>
      </c>
      <c r="P19" s="206">
        <v>35.74</v>
      </c>
      <c r="Q19" s="206">
        <v>3.42</v>
      </c>
      <c r="R19" s="206">
        <v>6.33</v>
      </c>
      <c r="S19" s="206">
        <v>3.63</v>
      </c>
      <c r="T19" s="206">
        <v>0</v>
      </c>
      <c r="U19" s="206">
        <v>16.260000000000002</v>
      </c>
      <c r="V19" s="206">
        <v>0</v>
      </c>
      <c r="W19" s="206">
        <v>1.92</v>
      </c>
      <c r="X19" s="206">
        <v>11.53</v>
      </c>
      <c r="Y19" s="206">
        <v>0</v>
      </c>
      <c r="Z19" s="206">
        <v>33.64</v>
      </c>
      <c r="AA19" s="206">
        <v>8.65</v>
      </c>
      <c r="AB19" s="206">
        <v>0</v>
      </c>
      <c r="AC19" s="206">
        <v>11.74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4.75</v>
      </c>
      <c r="L20" s="206">
        <v>101.89</v>
      </c>
      <c r="M20" s="206">
        <v>26.7</v>
      </c>
      <c r="N20" s="206">
        <v>34.409999999999997</v>
      </c>
      <c r="O20" s="206">
        <v>0</v>
      </c>
      <c r="P20" s="206">
        <v>35.74</v>
      </c>
      <c r="Q20" s="206">
        <v>3.42</v>
      </c>
      <c r="R20" s="206">
        <v>6.33</v>
      </c>
      <c r="S20" s="206">
        <v>3.62</v>
      </c>
      <c r="T20" s="206">
        <v>0</v>
      </c>
      <c r="U20" s="206">
        <v>16.260000000000002</v>
      </c>
      <c r="V20" s="206">
        <v>0</v>
      </c>
      <c r="W20" s="206">
        <v>1.92</v>
      </c>
      <c r="X20" s="206">
        <v>11.53</v>
      </c>
      <c r="Y20" s="206">
        <v>0</v>
      </c>
      <c r="Z20" s="206">
        <v>33.64</v>
      </c>
      <c r="AA20" s="206">
        <v>8.65</v>
      </c>
      <c r="AB20" s="206">
        <v>0</v>
      </c>
      <c r="AC20" s="206">
        <v>11.74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4.75</v>
      </c>
      <c r="L21" s="206">
        <v>101.89</v>
      </c>
      <c r="M21" s="206">
        <v>26.7</v>
      </c>
      <c r="N21" s="206">
        <v>34.409999999999997</v>
      </c>
      <c r="O21" s="206">
        <v>0</v>
      </c>
      <c r="P21" s="206">
        <v>35.74</v>
      </c>
      <c r="Q21" s="206">
        <v>3.42</v>
      </c>
      <c r="R21" s="206">
        <v>6.33</v>
      </c>
      <c r="S21" s="206">
        <v>3.62</v>
      </c>
      <c r="T21" s="206">
        <v>0</v>
      </c>
      <c r="U21" s="206">
        <v>17.09</v>
      </c>
      <c r="V21" s="206">
        <v>0</v>
      </c>
      <c r="W21" s="206">
        <v>1.92</v>
      </c>
      <c r="X21" s="206">
        <v>11.53</v>
      </c>
      <c r="Y21" s="206">
        <v>0</v>
      </c>
      <c r="Z21" s="206">
        <v>33.64</v>
      </c>
      <c r="AA21" s="206">
        <v>8.65</v>
      </c>
      <c r="AB21" s="206">
        <v>0</v>
      </c>
      <c r="AC21" s="206">
        <v>11.74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4.75</v>
      </c>
      <c r="L22" s="206">
        <v>113.56</v>
      </c>
      <c r="M22" s="206">
        <v>26.7</v>
      </c>
      <c r="N22" s="206">
        <v>34.409999999999997</v>
      </c>
      <c r="O22" s="206">
        <v>0</v>
      </c>
      <c r="P22" s="206">
        <v>35.74</v>
      </c>
      <c r="Q22" s="206">
        <v>3.42</v>
      </c>
      <c r="R22" s="206">
        <v>6.33</v>
      </c>
      <c r="S22" s="206">
        <v>3.62</v>
      </c>
      <c r="T22" s="206">
        <v>0</v>
      </c>
      <c r="U22" s="206">
        <v>17.97</v>
      </c>
      <c r="V22" s="206">
        <v>0</v>
      </c>
      <c r="W22" s="206">
        <v>1.92</v>
      </c>
      <c r="X22" s="206">
        <v>11.53</v>
      </c>
      <c r="Y22" s="206">
        <v>0</v>
      </c>
      <c r="Z22" s="206">
        <v>33.64</v>
      </c>
      <c r="AA22" s="206">
        <v>8.65</v>
      </c>
      <c r="AB22" s="206">
        <v>0</v>
      </c>
      <c r="AC22" s="206">
        <v>11.74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4.7300000000000004</v>
      </c>
      <c r="L23" s="206">
        <v>143.19999999999999</v>
      </c>
      <c r="M23" s="206">
        <v>26.7</v>
      </c>
      <c r="N23" s="206">
        <v>34.409999999999997</v>
      </c>
      <c r="O23" s="206">
        <v>0</v>
      </c>
      <c r="P23" s="206">
        <v>35.74</v>
      </c>
      <c r="Q23" s="206">
        <v>1.77</v>
      </c>
      <c r="R23" s="206">
        <v>1.92</v>
      </c>
      <c r="S23" s="206">
        <v>0.47</v>
      </c>
      <c r="T23" s="206">
        <v>0</v>
      </c>
      <c r="U23" s="206">
        <v>18.52</v>
      </c>
      <c r="V23" s="206">
        <v>0</v>
      </c>
      <c r="W23" s="206">
        <v>1.92</v>
      </c>
      <c r="X23" s="206">
        <v>11.53</v>
      </c>
      <c r="Y23" s="206">
        <v>0</v>
      </c>
      <c r="Z23" s="206">
        <v>71.2</v>
      </c>
      <c r="AA23" s="206">
        <v>8.65</v>
      </c>
      <c r="AB23" s="206">
        <v>0</v>
      </c>
      <c r="AC23" s="206">
        <v>11.74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55.92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4.72</v>
      </c>
      <c r="L24" s="206">
        <v>148.97999999999999</v>
      </c>
      <c r="M24" s="206">
        <v>26.7</v>
      </c>
      <c r="N24" s="206">
        <v>34.409999999999997</v>
      </c>
      <c r="O24" s="206">
        <v>0</v>
      </c>
      <c r="P24" s="206">
        <v>35.74</v>
      </c>
      <c r="Q24" s="206">
        <v>1.55</v>
      </c>
      <c r="R24" s="206">
        <v>1.92</v>
      </c>
      <c r="S24" s="206">
        <v>0.32</v>
      </c>
      <c r="T24" s="206">
        <v>0</v>
      </c>
      <c r="U24" s="206">
        <v>19.02</v>
      </c>
      <c r="V24" s="206">
        <v>0</v>
      </c>
      <c r="W24" s="206">
        <v>1.92</v>
      </c>
      <c r="X24" s="206">
        <v>39.83</v>
      </c>
      <c r="Y24" s="206">
        <v>0</v>
      </c>
      <c r="Z24" s="206">
        <v>71.2</v>
      </c>
      <c r="AA24" s="206">
        <v>8.65</v>
      </c>
      <c r="AB24" s="206">
        <v>0</v>
      </c>
      <c r="AC24" s="206">
        <v>11.74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55.92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8.99</v>
      </c>
      <c r="L25" s="206">
        <v>150</v>
      </c>
      <c r="M25" s="206">
        <v>26.7</v>
      </c>
      <c r="N25" s="206">
        <v>34.409999999999997</v>
      </c>
      <c r="O25" s="206">
        <v>0</v>
      </c>
      <c r="P25" s="206">
        <v>35.74</v>
      </c>
      <c r="Q25" s="206">
        <v>6.35</v>
      </c>
      <c r="R25" s="206">
        <v>10.14</v>
      </c>
      <c r="S25" s="206">
        <v>7.68</v>
      </c>
      <c r="T25" s="206">
        <v>0</v>
      </c>
      <c r="U25" s="206">
        <v>19.68</v>
      </c>
      <c r="V25" s="206">
        <v>5.08</v>
      </c>
      <c r="W25" s="206">
        <v>10.08</v>
      </c>
      <c r="X25" s="206">
        <v>43.5</v>
      </c>
      <c r="Y25" s="206">
        <v>0</v>
      </c>
      <c r="Z25" s="206">
        <v>71.2</v>
      </c>
      <c r="AA25" s="206">
        <v>20.440000000000001</v>
      </c>
      <c r="AB25" s="206">
        <v>0</v>
      </c>
      <c r="AC25" s="206">
        <v>11.74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8.99</v>
      </c>
      <c r="L26" s="206">
        <v>192.24</v>
      </c>
      <c r="M26" s="206">
        <v>26.7</v>
      </c>
      <c r="N26" s="206">
        <v>34.409999999999997</v>
      </c>
      <c r="O26" s="206">
        <v>0</v>
      </c>
      <c r="P26" s="206">
        <v>35.74</v>
      </c>
      <c r="Q26" s="206">
        <v>6.35</v>
      </c>
      <c r="R26" s="206">
        <v>12.3</v>
      </c>
      <c r="S26" s="206">
        <v>7.68</v>
      </c>
      <c r="T26" s="206">
        <v>0</v>
      </c>
      <c r="U26" s="206">
        <v>20.260000000000002</v>
      </c>
      <c r="V26" s="206">
        <v>5.36</v>
      </c>
      <c r="W26" s="206">
        <v>10.27</v>
      </c>
      <c r="X26" s="206">
        <v>43.5</v>
      </c>
      <c r="Y26" s="206">
        <v>0</v>
      </c>
      <c r="Z26" s="206">
        <v>71.2</v>
      </c>
      <c r="AA26" s="206">
        <v>23.59</v>
      </c>
      <c r="AB26" s="206">
        <v>0</v>
      </c>
      <c r="AC26" s="206">
        <v>11.74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8.09</v>
      </c>
      <c r="L27" s="206">
        <v>219.58</v>
      </c>
      <c r="M27" s="206">
        <v>26.7</v>
      </c>
      <c r="N27" s="206">
        <v>34.409999999999997</v>
      </c>
      <c r="O27" s="206">
        <v>0</v>
      </c>
      <c r="P27" s="206">
        <v>35.74</v>
      </c>
      <c r="Q27" s="206">
        <v>6.36</v>
      </c>
      <c r="R27" s="206">
        <v>12.3</v>
      </c>
      <c r="S27" s="206">
        <v>7.68</v>
      </c>
      <c r="T27" s="206">
        <v>0</v>
      </c>
      <c r="U27" s="206">
        <v>20.37</v>
      </c>
      <c r="V27" s="206">
        <v>5.36</v>
      </c>
      <c r="W27" s="206">
        <v>10.27</v>
      </c>
      <c r="X27" s="206">
        <v>43.5</v>
      </c>
      <c r="Y27" s="206">
        <v>0</v>
      </c>
      <c r="Z27" s="206">
        <v>71.2</v>
      </c>
      <c r="AA27" s="206">
        <v>23.59</v>
      </c>
      <c r="AB27" s="206">
        <v>0</v>
      </c>
      <c r="AC27" s="206">
        <v>11.74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267.18</v>
      </c>
      <c r="M28" s="206">
        <v>26.7</v>
      </c>
      <c r="N28" s="206">
        <v>34.409999999999997</v>
      </c>
      <c r="O28" s="206">
        <v>0</v>
      </c>
      <c r="P28" s="206">
        <v>35.74</v>
      </c>
      <c r="Q28" s="206">
        <v>6.36</v>
      </c>
      <c r="R28" s="206">
        <v>12.3</v>
      </c>
      <c r="S28" s="206">
        <v>7.68</v>
      </c>
      <c r="T28" s="206">
        <v>0</v>
      </c>
      <c r="U28" s="206">
        <v>20.37</v>
      </c>
      <c r="V28" s="206">
        <v>5.36</v>
      </c>
      <c r="W28" s="206">
        <v>10.27</v>
      </c>
      <c r="X28" s="206">
        <v>43.5</v>
      </c>
      <c r="Y28" s="206">
        <v>0</v>
      </c>
      <c r="Z28" s="206">
        <v>71.2</v>
      </c>
      <c r="AA28" s="206">
        <v>23.59</v>
      </c>
      <c r="AB28" s="206">
        <v>0</v>
      </c>
      <c r="AC28" s="206">
        <v>11.74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55.92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308.73</v>
      </c>
      <c r="M29" s="206">
        <v>26.7</v>
      </c>
      <c r="N29" s="206">
        <v>34.409999999999997</v>
      </c>
      <c r="O29" s="206">
        <v>0</v>
      </c>
      <c r="P29" s="206">
        <v>35.74</v>
      </c>
      <c r="Q29" s="206">
        <v>6.36</v>
      </c>
      <c r="R29" s="206">
        <v>12.3</v>
      </c>
      <c r="S29" s="206">
        <v>7.68</v>
      </c>
      <c r="T29" s="206">
        <v>0</v>
      </c>
      <c r="U29" s="206">
        <v>20.37</v>
      </c>
      <c r="V29" s="206">
        <v>5.36</v>
      </c>
      <c r="W29" s="206">
        <v>10.27</v>
      </c>
      <c r="X29" s="206">
        <v>43.5</v>
      </c>
      <c r="Y29" s="206">
        <v>0</v>
      </c>
      <c r="Z29" s="206">
        <v>71.2</v>
      </c>
      <c r="AA29" s="206">
        <v>23.59</v>
      </c>
      <c r="AB29" s="206">
        <v>0</v>
      </c>
      <c r="AC29" s="206">
        <v>11.74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55.92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324.85000000000002</v>
      </c>
      <c r="M30" s="206">
        <v>26.7</v>
      </c>
      <c r="N30" s="206">
        <v>34.409999999999997</v>
      </c>
      <c r="O30" s="206">
        <v>0</v>
      </c>
      <c r="P30" s="206">
        <v>35.74</v>
      </c>
      <c r="Q30" s="206">
        <v>6.36</v>
      </c>
      <c r="R30" s="206">
        <v>12.3</v>
      </c>
      <c r="S30" s="206">
        <v>7.68</v>
      </c>
      <c r="T30" s="206">
        <v>0</v>
      </c>
      <c r="U30" s="206">
        <v>20.37</v>
      </c>
      <c r="V30" s="206">
        <v>5.36</v>
      </c>
      <c r="W30" s="206">
        <v>10.27</v>
      </c>
      <c r="X30" s="206">
        <v>43.5</v>
      </c>
      <c r="Y30" s="206">
        <v>0</v>
      </c>
      <c r="Z30" s="206">
        <v>71.2</v>
      </c>
      <c r="AA30" s="206">
        <v>23.59</v>
      </c>
      <c r="AB30" s="206">
        <v>0</v>
      </c>
      <c r="AC30" s="206">
        <v>11.74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55.92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2.4500000000000002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347.52</v>
      </c>
      <c r="M31" s="206">
        <v>26.7</v>
      </c>
      <c r="N31" s="206">
        <v>34.409999999999997</v>
      </c>
      <c r="O31" s="206">
        <v>0</v>
      </c>
      <c r="P31" s="206">
        <v>35.74</v>
      </c>
      <c r="Q31" s="206">
        <v>6.36</v>
      </c>
      <c r="R31" s="206">
        <v>12.3</v>
      </c>
      <c r="S31" s="206">
        <v>7.68</v>
      </c>
      <c r="T31" s="206">
        <v>0</v>
      </c>
      <c r="U31" s="206">
        <v>20.37</v>
      </c>
      <c r="V31" s="206">
        <v>5.36</v>
      </c>
      <c r="W31" s="206">
        <v>10.27</v>
      </c>
      <c r="X31" s="206">
        <v>43.5</v>
      </c>
      <c r="Y31" s="206">
        <v>0</v>
      </c>
      <c r="Z31" s="206">
        <v>71.2</v>
      </c>
      <c r="AA31" s="206">
        <v>23.59</v>
      </c>
      <c r="AB31" s="206">
        <v>0</v>
      </c>
      <c r="AC31" s="206">
        <v>11.74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4.8600000000000003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367.1</v>
      </c>
      <c r="M32" s="206">
        <v>26.7</v>
      </c>
      <c r="N32" s="206">
        <v>34.409999999999997</v>
      </c>
      <c r="O32" s="206">
        <v>0</v>
      </c>
      <c r="P32" s="206">
        <v>35.74</v>
      </c>
      <c r="Q32" s="206">
        <v>6.36</v>
      </c>
      <c r="R32" s="206">
        <v>12.3</v>
      </c>
      <c r="S32" s="206">
        <v>7.68</v>
      </c>
      <c r="T32" s="206">
        <v>0</v>
      </c>
      <c r="U32" s="206">
        <v>20.37</v>
      </c>
      <c r="V32" s="206">
        <v>5.36</v>
      </c>
      <c r="W32" s="206">
        <v>10.27</v>
      </c>
      <c r="X32" s="206">
        <v>43.5</v>
      </c>
      <c r="Y32" s="206">
        <v>0</v>
      </c>
      <c r="Z32" s="206">
        <v>71.2</v>
      </c>
      <c r="AA32" s="206">
        <v>23.59</v>
      </c>
      <c r="AB32" s="206">
        <v>0</v>
      </c>
      <c r="AC32" s="206">
        <v>11.74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9.3800000000000008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371.12</v>
      </c>
      <c r="M33" s="206">
        <v>26.7</v>
      </c>
      <c r="N33" s="206">
        <v>34.409999999999997</v>
      </c>
      <c r="O33" s="206">
        <v>0</v>
      </c>
      <c r="P33" s="206">
        <v>35.74</v>
      </c>
      <c r="Q33" s="206">
        <v>6.36</v>
      </c>
      <c r="R33" s="206">
        <v>12.3</v>
      </c>
      <c r="S33" s="206">
        <v>7.68</v>
      </c>
      <c r="T33" s="206">
        <v>0</v>
      </c>
      <c r="U33" s="206">
        <v>20.56</v>
      </c>
      <c r="V33" s="206">
        <v>5.36</v>
      </c>
      <c r="W33" s="206">
        <v>10.02</v>
      </c>
      <c r="X33" s="206">
        <v>43.5</v>
      </c>
      <c r="Y33" s="206">
        <v>0</v>
      </c>
      <c r="Z33" s="206">
        <v>71.2</v>
      </c>
      <c r="AA33" s="206">
        <v>23.59</v>
      </c>
      <c r="AB33" s="206">
        <v>0</v>
      </c>
      <c r="AC33" s="206">
        <v>11.74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17.399999999999999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371.12</v>
      </c>
      <c r="M34" s="206">
        <v>26.7</v>
      </c>
      <c r="N34" s="206">
        <v>34.409999999999997</v>
      </c>
      <c r="O34" s="206">
        <v>0</v>
      </c>
      <c r="P34" s="206">
        <v>35.74</v>
      </c>
      <c r="Q34" s="206">
        <v>6.36</v>
      </c>
      <c r="R34" s="206">
        <v>12.3</v>
      </c>
      <c r="S34" s="206">
        <v>7.68</v>
      </c>
      <c r="T34" s="206">
        <v>0</v>
      </c>
      <c r="U34" s="206">
        <v>20.58</v>
      </c>
      <c r="V34" s="206">
        <v>5.36</v>
      </c>
      <c r="W34" s="206">
        <v>10.02</v>
      </c>
      <c r="X34" s="206">
        <v>43.5</v>
      </c>
      <c r="Y34" s="206">
        <v>0</v>
      </c>
      <c r="Z34" s="206">
        <v>71.2</v>
      </c>
      <c r="AA34" s="206">
        <v>23.59</v>
      </c>
      <c r="AB34" s="206">
        <v>0</v>
      </c>
      <c r="AC34" s="206">
        <v>11.74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371.12</v>
      </c>
      <c r="M35" s="206">
        <v>26.7</v>
      </c>
      <c r="N35" s="206">
        <v>34.409999999999997</v>
      </c>
      <c r="O35" s="206">
        <v>0</v>
      </c>
      <c r="P35" s="206">
        <v>35.74</v>
      </c>
      <c r="Q35" s="206">
        <v>6.36</v>
      </c>
      <c r="R35" s="206">
        <v>12.3</v>
      </c>
      <c r="S35" s="206">
        <v>7.68</v>
      </c>
      <c r="T35" s="206">
        <v>0</v>
      </c>
      <c r="U35" s="206">
        <v>20.58</v>
      </c>
      <c r="V35" s="206">
        <v>5.36</v>
      </c>
      <c r="W35" s="206">
        <v>10.25</v>
      </c>
      <c r="X35" s="206">
        <v>43.5</v>
      </c>
      <c r="Y35" s="206">
        <v>0</v>
      </c>
      <c r="Z35" s="206">
        <v>71.2</v>
      </c>
      <c r="AA35" s="206">
        <v>23.59</v>
      </c>
      <c r="AB35" s="206">
        <v>0</v>
      </c>
      <c r="AC35" s="206">
        <v>11.74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371.12</v>
      </c>
      <c r="M36" s="206">
        <v>26.7</v>
      </c>
      <c r="N36" s="206">
        <v>34.409999999999997</v>
      </c>
      <c r="O36" s="206">
        <v>0</v>
      </c>
      <c r="P36" s="206">
        <v>35.74</v>
      </c>
      <c r="Q36" s="206">
        <v>6.36</v>
      </c>
      <c r="R36" s="206">
        <v>12.3</v>
      </c>
      <c r="S36" s="206">
        <v>7.68</v>
      </c>
      <c r="T36" s="206">
        <v>0</v>
      </c>
      <c r="U36" s="206">
        <v>20.58</v>
      </c>
      <c r="V36" s="206">
        <v>5.36</v>
      </c>
      <c r="W36" s="206">
        <v>10.27</v>
      </c>
      <c r="X36" s="206">
        <v>43.5</v>
      </c>
      <c r="Y36" s="206">
        <v>0</v>
      </c>
      <c r="Z36" s="206">
        <v>71.2</v>
      </c>
      <c r="AA36" s="206">
        <v>23.59</v>
      </c>
      <c r="AB36" s="206">
        <v>0</v>
      </c>
      <c r="AC36" s="206">
        <v>11.74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371.34</v>
      </c>
      <c r="M37" s="206">
        <v>26.7</v>
      </c>
      <c r="N37" s="206">
        <v>34.409999999999997</v>
      </c>
      <c r="O37" s="206">
        <v>0</v>
      </c>
      <c r="P37" s="206">
        <v>35.74</v>
      </c>
      <c r="Q37" s="206">
        <v>6.36</v>
      </c>
      <c r="R37" s="206">
        <v>12.3</v>
      </c>
      <c r="S37" s="206">
        <v>7.68</v>
      </c>
      <c r="T37" s="206">
        <v>0</v>
      </c>
      <c r="U37" s="206">
        <v>20.58</v>
      </c>
      <c r="V37" s="206">
        <v>5.36</v>
      </c>
      <c r="W37" s="206">
        <v>10.27</v>
      </c>
      <c r="X37" s="206">
        <v>43.5</v>
      </c>
      <c r="Y37" s="206">
        <v>0</v>
      </c>
      <c r="Z37" s="206">
        <v>71.2</v>
      </c>
      <c r="AA37" s="206">
        <v>23.59</v>
      </c>
      <c r="AB37" s="206">
        <v>0</v>
      </c>
      <c r="AC37" s="206">
        <v>11.74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371.34</v>
      </c>
      <c r="M38" s="206">
        <v>26.7</v>
      </c>
      <c r="N38" s="206">
        <v>34.409999999999997</v>
      </c>
      <c r="O38" s="206">
        <v>0</v>
      </c>
      <c r="P38" s="206">
        <v>35.74</v>
      </c>
      <c r="Q38" s="206">
        <v>6.36</v>
      </c>
      <c r="R38" s="206">
        <v>12.3</v>
      </c>
      <c r="S38" s="206">
        <v>7.68</v>
      </c>
      <c r="T38" s="206">
        <v>0</v>
      </c>
      <c r="U38" s="206">
        <v>20.58</v>
      </c>
      <c r="V38" s="206">
        <v>5.36</v>
      </c>
      <c r="W38" s="206">
        <v>10.27</v>
      </c>
      <c r="X38" s="206">
        <v>43.5</v>
      </c>
      <c r="Y38" s="206">
        <v>0</v>
      </c>
      <c r="Z38" s="206">
        <v>71.2</v>
      </c>
      <c r="AA38" s="206">
        <v>23.59</v>
      </c>
      <c r="AB38" s="206">
        <v>0</v>
      </c>
      <c r="AC38" s="206">
        <v>11.74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371.34</v>
      </c>
      <c r="M39" s="206">
        <v>26.7</v>
      </c>
      <c r="N39" s="206">
        <v>34.409999999999997</v>
      </c>
      <c r="O39" s="206">
        <v>0</v>
      </c>
      <c r="P39" s="206">
        <v>35.74</v>
      </c>
      <c r="Q39" s="206">
        <v>6.36</v>
      </c>
      <c r="R39" s="206">
        <v>12.3</v>
      </c>
      <c r="S39" s="206">
        <v>7.68</v>
      </c>
      <c r="T39" s="206">
        <v>0</v>
      </c>
      <c r="U39" s="206">
        <v>20.58</v>
      </c>
      <c r="V39" s="206">
        <v>5.36</v>
      </c>
      <c r="W39" s="206">
        <v>10.27</v>
      </c>
      <c r="X39" s="206">
        <v>43.5</v>
      </c>
      <c r="Y39" s="206">
        <v>0</v>
      </c>
      <c r="Z39" s="206">
        <v>71.2</v>
      </c>
      <c r="AA39" s="206">
        <v>23.59</v>
      </c>
      <c r="AB39" s="206">
        <v>0</v>
      </c>
      <c r="AC39" s="206">
        <v>11.74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371.34</v>
      </c>
      <c r="M40" s="206">
        <v>26.7</v>
      </c>
      <c r="N40" s="206">
        <v>34.409999999999997</v>
      </c>
      <c r="O40" s="206">
        <v>0</v>
      </c>
      <c r="P40" s="206">
        <v>35.74</v>
      </c>
      <c r="Q40" s="206">
        <v>6.36</v>
      </c>
      <c r="R40" s="206">
        <v>12.3</v>
      </c>
      <c r="S40" s="206">
        <v>7.68</v>
      </c>
      <c r="T40" s="206">
        <v>0</v>
      </c>
      <c r="U40" s="206">
        <v>20.58</v>
      </c>
      <c r="V40" s="206">
        <v>5.36</v>
      </c>
      <c r="W40" s="206">
        <v>10.27</v>
      </c>
      <c r="X40" s="206">
        <v>43.5</v>
      </c>
      <c r="Y40" s="206">
        <v>0</v>
      </c>
      <c r="Z40" s="206">
        <v>71.2</v>
      </c>
      <c r="AA40" s="206">
        <v>23.59</v>
      </c>
      <c r="AB40" s="206">
        <v>0</v>
      </c>
      <c r="AC40" s="206">
        <v>11.74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371.34</v>
      </c>
      <c r="M41" s="206">
        <v>26.7</v>
      </c>
      <c r="N41" s="206">
        <v>34.409999999999997</v>
      </c>
      <c r="O41" s="206">
        <v>0</v>
      </c>
      <c r="P41" s="206">
        <v>35.74</v>
      </c>
      <c r="Q41" s="206">
        <v>6.36</v>
      </c>
      <c r="R41" s="206">
        <v>12.3</v>
      </c>
      <c r="S41" s="206">
        <v>7.68</v>
      </c>
      <c r="T41" s="206">
        <v>0</v>
      </c>
      <c r="U41" s="206">
        <v>20.58</v>
      </c>
      <c r="V41" s="206">
        <v>5.36</v>
      </c>
      <c r="W41" s="206">
        <v>10.02</v>
      </c>
      <c r="X41" s="206">
        <v>43.5</v>
      </c>
      <c r="Y41" s="206">
        <v>0</v>
      </c>
      <c r="Z41" s="206">
        <v>71.2</v>
      </c>
      <c r="AA41" s="206">
        <v>23.59</v>
      </c>
      <c r="AB41" s="206">
        <v>0</v>
      </c>
      <c r="AC41" s="206">
        <v>11.56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52.65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371.34</v>
      </c>
      <c r="M42" s="206">
        <v>26.7</v>
      </c>
      <c r="N42" s="206">
        <v>34.409999999999997</v>
      </c>
      <c r="O42" s="206">
        <v>0</v>
      </c>
      <c r="P42" s="206">
        <v>35.74</v>
      </c>
      <c r="Q42" s="206">
        <v>6.36</v>
      </c>
      <c r="R42" s="206">
        <v>12.3</v>
      </c>
      <c r="S42" s="206">
        <v>7.68</v>
      </c>
      <c r="T42" s="206">
        <v>0</v>
      </c>
      <c r="U42" s="206">
        <v>20.58</v>
      </c>
      <c r="V42" s="206">
        <v>5.36</v>
      </c>
      <c r="W42" s="206">
        <v>10.02</v>
      </c>
      <c r="X42" s="206">
        <v>43.5</v>
      </c>
      <c r="Y42" s="206">
        <v>0</v>
      </c>
      <c r="Z42" s="206">
        <v>71.2</v>
      </c>
      <c r="AA42" s="206">
        <v>23.59</v>
      </c>
      <c r="AB42" s="206">
        <v>0</v>
      </c>
      <c r="AC42" s="206">
        <v>11.56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52.65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371.34</v>
      </c>
      <c r="M43" s="206">
        <v>26.7</v>
      </c>
      <c r="N43" s="206">
        <v>34.409999999999997</v>
      </c>
      <c r="O43" s="206">
        <v>0</v>
      </c>
      <c r="P43" s="206">
        <v>35.74</v>
      </c>
      <c r="Q43" s="206">
        <v>6.36</v>
      </c>
      <c r="R43" s="206">
        <v>12.3</v>
      </c>
      <c r="S43" s="206">
        <v>7.68</v>
      </c>
      <c r="T43" s="206">
        <v>0</v>
      </c>
      <c r="U43" s="206">
        <v>20.58</v>
      </c>
      <c r="V43" s="206">
        <v>5.36</v>
      </c>
      <c r="W43" s="206">
        <v>10.02</v>
      </c>
      <c r="X43" s="206">
        <v>43.5</v>
      </c>
      <c r="Y43" s="206">
        <v>0</v>
      </c>
      <c r="Z43" s="206">
        <v>71.2</v>
      </c>
      <c r="AA43" s="206">
        <v>23.59</v>
      </c>
      <c r="AB43" s="206">
        <v>0</v>
      </c>
      <c r="AC43" s="206">
        <v>11.56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52.65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371.34</v>
      </c>
      <c r="M44" s="206">
        <v>26.7</v>
      </c>
      <c r="N44" s="206">
        <v>34.409999999999997</v>
      </c>
      <c r="O44" s="206">
        <v>0</v>
      </c>
      <c r="P44" s="206">
        <v>35.74</v>
      </c>
      <c r="Q44" s="206">
        <v>6.36</v>
      </c>
      <c r="R44" s="206">
        <v>12.3</v>
      </c>
      <c r="S44" s="206">
        <v>7.68</v>
      </c>
      <c r="T44" s="206">
        <v>0</v>
      </c>
      <c r="U44" s="206">
        <v>20.58</v>
      </c>
      <c r="V44" s="206">
        <v>5.36</v>
      </c>
      <c r="W44" s="206">
        <v>10.02</v>
      </c>
      <c r="X44" s="206">
        <v>43.5</v>
      </c>
      <c r="Y44" s="206">
        <v>0</v>
      </c>
      <c r="Z44" s="206">
        <v>71.2</v>
      </c>
      <c r="AA44" s="206">
        <v>23.59</v>
      </c>
      <c r="AB44" s="206">
        <v>0</v>
      </c>
      <c r="AC44" s="206">
        <v>11.56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52.65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371.34</v>
      </c>
      <c r="M45" s="206">
        <v>26.7</v>
      </c>
      <c r="N45" s="206">
        <v>34.409999999999997</v>
      </c>
      <c r="O45" s="206">
        <v>0</v>
      </c>
      <c r="P45" s="206">
        <v>35.74</v>
      </c>
      <c r="Q45" s="206">
        <v>6.36</v>
      </c>
      <c r="R45" s="206">
        <v>12.3</v>
      </c>
      <c r="S45" s="206">
        <v>7.68</v>
      </c>
      <c r="T45" s="206">
        <v>0</v>
      </c>
      <c r="U45" s="206">
        <v>20.58</v>
      </c>
      <c r="V45" s="206">
        <v>5.36</v>
      </c>
      <c r="W45" s="206">
        <v>10.02</v>
      </c>
      <c r="X45" s="206">
        <v>43.5</v>
      </c>
      <c r="Y45" s="206">
        <v>0</v>
      </c>
      <c r="Z45" s="206">
        <v>71.2</v>
      </c>
      <c r="AA45" s="206">
        <v>23.59</v>
      </c>
      <c r="AB45" s="206">
        <v>0</v>
      </c>
      <c r="AC45" s="206">
        <v>11.56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52.65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371.34</v>
      </c>
      <c r="M46" s="206">
        <v>26.7</v>
      </c>
      <c r="N46" s="206">
        <v>34.409999999999997</v>
      </c>
      <c r="O46" s="206">
        <v>0</v>
      </c>
      <c r="P46" s="206">
        <v>35.74</v>
      </c>
      <c r="Q46" s="206">
        <v>6.36</v>
      </c>
      <c r="R46" s="206">
        <v>12.3</v>
      </c>
      <c r="S46" s="206">
        <v>7.68</v>
      </c>
      <c r="T46" s="206">
        <v>0</v>
      </c>
      <c r="U46" s="206">
        <v>20.58</v>
      </c>
      <c r="V46" s="206">
        <v>5.36</v>
      </c>
      <c r="W46" s="206">
        <v>10.02</v>
      </c>
      <c r="X46" s="206">
        <v>43.5</v>
      </c>
      <c r="Y46" s="206">
        <v>0</v>
      </c>
      <c r="Z46" s="206">
        <v>71.2</v>
      </c>
      <c r="AA46" s="206">
        <v>23.59</v>
      </c>
      <c r="AB46" s="206">
        <v>0</v>
      </c>
      <c r="AC46" s="206">
        <v>11.56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52.65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371.34</v>
      </c>
      <c r="M47" s="206">
        <v>26.7</v>
      </c>
      <c r="N47" s="206">
        <v>34.409999999999997</v>
      </c>
      <c r="O47" s="206">
        <v>0</v>
      </c>
      <c r="P47" s="206">
        <v>35.74</v>
      </c>
      <c r="Q47" s="206">
        <v>6.36</v>
      </c>
      <c r="R47" s="206">
        <v>12.3</v>
      </c>
      <c r="S47" s="206">
        <v>7.68</v>
      </c>
      <c r="T47" s="206">
        <v>0</v>
      </c>
      <c r="U47" s="206">
        <v>20.58</v>
      </c>
      <c r="V47" s="206">
        <v>5.36</v>
      </c>
      <c r="W47" s="206">
        <v>10.02</v>
      </c>
      <c r="X47" s="206">
        <v>43.5</v>
      </c>
      <c r="Y47" s="206">
        <v>0</v>
      </c>
      <c r="Z47" s="206">
        <v>71.2</v>
      </c>
      <c r="AA47" s="206">
        <v>23.59</v>
      </c>
      <c r="AB47" s="206">
        <v>0</v>
      </c>
      <c r="AC47" s="206">
        <v>11.56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371.34</v>
      </c>
      <c r="M48" s="206">
        <v>26.7</v>
      </c>
      <c r="N48" s="206">
        <v>34.409999999999997</v>
      </c>
      <c r="O48" s="206">
        <v>0</v>
      </c>
      <c r="P48" s="206">
        <v>35.74</v>
      </c>
      <c r="Q48" s="206">
        <v>6.36</v>
      </c>
      <c r="R48" s="206">
        <v>12.3</v>
      </c>
      <c r="S48" s="206">
        <v>7.68</v>
      </c>
      <c r="T48" s="206">
        <v>0</v>
      </c>
      <c r="U48" s="206">
        <v>20.58</v>
      </c>
      <c r="V48" s="206">
        <v>5.36</v>
      </c>
      <c r="W48" s="206">
        <v>10.02</v>
      </c>
      <c r="X48" s="206">
        <v>43.5</v>
      </c>
      <c r="Y48" s="206">
        <v>0</v>
      </c>
      <c r="Z48" s="206">
        <v>71.2</v>
      </c>
      <c r="AA48" s="206">
        <v>23.59</v>
      </c>
      <c r="AB48" s="206">
        <v>0</v>
      </c>
      <c r="AC48" s="206">
        <v>11.56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57.47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298.45999999999998</v>
      </c>
      <c r="M49" s="206">
        <v>26.7</v>
      </c>
      <c r="N49" s="206">
        <v>34.409999999999997</v>
      </c>
      <c r="O49" s="206">
        <v>0</v>
      </c>
      <c r="P49" s="206">
        <v>35.74</v>
      </c>
      <c r="Q49" s="206">
        <v>6.36</v>
      </c>
      <c r="R49" s="206">
        <v>12.3</v>
      </c>
      <c r="S49" s="206">
        <v>7.68</v>
      </c>
      <c r="T49" s="206">
        <v>0</v>
      </c>
      <c r="U49" s="206">
        <v>20.58</v>
      </c>
      <c r="V49" s="206">
        <v>5.36</v>
      </c>
      <c r="W49" s="206">
        <v>10.02</v>
      </c>
      <c r="X49" s="206">
        <v>43.5</v>
      </c>
      <c r="Y49" s="206">
        <v>0</v>
      </c>
      <c r="Z49" s="206">
        <v>71.2</v>
      </c>
      <c r="AA49" s="206">
        <v>23.59</v>
      </c>
      <c r="AB49" s="206">
        <v>0</v>
      </c>
      <c r="AC49" s="206">
        <v>11.56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57.47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288.36</v>
      </c>
      <c r="M50" s="206">
        <v>26.7</v>
      </c>
      <c r="N50" s="206">
        <v>34.409999999999997</v>
      </c>
      <c r="O50" s="206">
        <v>0</v>
      </c>
      <c r="P50" s="206">
        <v>35.74</v>
      </c>
      <c r="Q50" s="206">
        <v>6.36</v>
      </c>
      <c r="R50" s="206">
        <v>12.3</v>
      </c>
      <c r="S50" s="206">
        <v>7.68</v>
      </c>
      <c r="T50" s="206">
        <v>0</v>
      </c>
      <c r="U50" s="206">
        <v>20.58</v>
      </c>
      <c r="V50" s="206">
        <v>5.36</v>
      </c>
      <c r="W50" s="206">
        <v>10.02</v>
      </c>
      <c r="X50" s="206">
        <v>43.5</v>
      </c>
      <c r="Y50" s="206">
        <v>0</v>
      </c>
      <c r="Z50" s="206">
        <v>71.2</v>
      </c>
      <c r="AA50" s="206">
        <v>23.59</v>
      </c>
      <c r="AB50" s="206">
        <v>0</v>
      </c>
      <c r="AC50" s="206">
        <v>11.56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9.35</v>
      </c>
      <c r="L51" s="206">
        <v>288.36</v>
      </c>
      <c r="M51" s="206">
        <v>26.7</v>
      </c>
      <c r="N51" s="206">
        <v>34.409999999999997</v>
      </c>
      <c r="O51" s="206">
        <v>0</v>
      </c>
      <c r="P51" s="206">
        <v>35.74</v>
      </c>
      <c r="Q51" s="206">
        <v>6.36</v>
      </c>
      <c r="R51" s="206">
        <v>12.3</v>
      </c>
      <c r="S51" s="206">
        <v>7.68</v>
      </c>
      <c r="T51" s="206">
        <v>0</v>
      </c>
      <c r="U51" s="206">
        <v>20.58</v>
      </c>
      <c r="V51" s="206">
        <v>5.36</v>
      </c>
      <c r="W51" s="206">
        <v>10.02</v>
      </c>
      <c r="X51" s="206">
        <v>43.5</v>
      </c>
      <c r="Y51" s="206">
        <v>0</v>
      </c>
      <c r="Z51" s="206">
        <v>71.2</v>
      </c>
      <c r="AA51" s="206">
        <v>23.59</v>
      </c>
      <c r="AB51" s="206">
        <v>0</v>
      </c>
      <c r="AC51" s="206">
        <v>11.56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288.36</v>
      </c>
      <c r="M52" s="206">
        <v>26.7</v>
      </c>
      <c r="N52" s="206">
        <v>34.409999999999997</v>
      </c>
      <c r="O52" s="206">
        <v>0</v>
      </c>
      <c r="P52" s="206">
        <v>35.74</v>
      </c>
      <c r="Q52" s="206">
        <v>6.36</v>
      </c>
      <c r="R52" s="206">
        <v>12.3</v>
      </c>
      <c r="S52" s="206">
        <v>7.68</v>
      </c>
      <c r="T52" s="206">
        <v>0</v>
      </c>
      <c r="U52" s="206">
        <v>20.58</v>
      </c>
      <c r="V52" s="206">
        <v>5.36</v>
      </c>
      <c r="W52" s="206">
        <v>10.02</v>
      </c>
      <c r="X52" s="206">
        <v>43.5</v>
      </c>
      <c r="Y52" s="206">
        <v>0</v>
      </c>
      <c r="Z52" s="206">
        <v>71.2</v>
      </c>
      <c r="AA52" s="206">
        <v>23.59</v>
      </c>
      <c r="AB52" s="206">
        <v>0</v>
      </c>
      <c r="AC52" s="206">
        <v>11.56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288.36</v>
      </c>
      <c r="M53" s="206">
        <v>26.7</v>
      </c>
      <c r="N53" s="206">
        <v>34.409999999999997</v>
      </c>
      <c r="O53" s="206">
        <v>0</v>
      </c>
      <c r="P53" s="206">
        <v>35.74</v>
      </c>
      <c r="Q53" s="206">
        <v>6.36</v>
      </c>
      <c r="R53" s="206">
        <v>12.3</v>
      </c>
      <c r="S53" s="206">
        <v>7.68</v>
      </c>
      <c r="T53" s="206">
        <v>0</v>
      </c>
      <c r="U53" s="206">
        <v>20.58</v>
      </c>
      <c r="V53" s="206">
        <v>5.36</v>
      </c>
      <c r="W53" s="206">
        <v>10.02</v>
      </c>
      <c r="X53" s="206">
        <v>43.5</v>
      </c>
      <c r="Y53" s="206">
        <v>0</v>
      </c>
      <c r="Z53" s="206">
        <v>71.2</v>
      </c>
      <c r="AA53" s="206">
        <v>23.59</v>
      </c>
      <c r="AB53" s="206">
        <v>0</v>
      </c>
      <c r="AC53" s="206">
        <v>11.26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269.13</v>
      </c>
      <c r="M54" s="206">
        <v>26.7</v>
      </c>
      <c r="N54" s="206">
        <v>34.409999999999997</v>
      </c>
      <c r="O54" s="206">
        <v>0</v>
      </c>
      <c r="P54" s="206">
        <v>35.74</v>
      </c>
      <c r="Q54" s="206">
        <v>6.36</v>
      </c>
      <c r="R54" s="206">
        <v>12.3</v>
      </c>
      <c r="S54" s="206">
        <v>7.68</v>
      </c>
      <c r="T54" s="206">
        <v>0</v>
      </c>
      <c r="U54" s="206">
        <v>20.58</v>
      </c>
      <c r="V54" s="206">
        <v>5.36</v>
      </c>
      <c r="W54" s="206">
        <v>10.02</v>
      </c>
      <c r="X54" s="206">
        <v>43.5</v>
      </c>
      <c r="Y54" s="206">
        <v>0</v>
      </c>
      <c r="Z54" s="206">
        <v>71.2</v>
      </c>
      <c r="AA54" s="206">
        <v>23.59</v>
      </c>
      <c r="AB54" s="206">
        <v>0</v>
      </c>
      <c r="AC54" s="206">
        <v>11.26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205.7</v>
      </c>
      <c r="M55" s="206">
        <v>26.7</v>
      </c>
      <c r="N55" s="206">
        <v>34.409999999999997</v>
      </c>
      <c r="O55" s="206">
        <v>0</v>
      </c>
      <c r="P55" s="206">
        <v>35.74</v>
      </c>
      <c r="Q55" s="206">
        <v>6.36</v>
      </c>
      <c r="R55" s="206">
        <v>12.8</v>
      </c>
      <c r="S55" s="206">
        <v>7.68</v>
      </c>
      <c r="T55" s="206">
        <v>0</v>
      </c>
      <c r="U55" s="206">
        <v>20.58</v>
      </c>
      <c r="V55" s="206">
        <v>5.36</v>
      </c>
      <c r="W55" s="206">
        <v>10.02</v>
      </c>
      <c r="X55" s="206">
        <v>43.5</v>
      </c>
      <c r="Y55" s="206">
        <v>0</v>
      </c>
      <c r="Z55" s="206">
        <v>71.2</v>
      </c>
      <c r="AA55" s="206">
        <v>23.59</v>
      </c>
      <c r="AB55" s="206">
        <v>0</v>
      </c>
      <c r="AC55" s="206">
        <v>11.26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205.7</v>
      </c>
      <c r="M56" s="206">
        <v>26.7</v>
      </c>
      <c r="N56" s="206">
        <v>34.409999999999997</v>
      </c>
      <c r="O56" s="206">
        <v>0</v>
      </c>
      <c r="P56" s="206">
        <v>35.74</v>
      </c>
      <c r="Q56" s="206">
        <v>6.36</v>
      </c>
      <c r="R56" s="206">
        <v>12.3</v>
      </c>
      <c r="S56" s="206">
        <v>7.68</v>
      </c>
      <c r="T56" s="206">
        <v>0</v>
      </c>
      <c r="U56" s="206">
        <v>20.58</v>
      </c>
      <c r="V56" s="206">
        <v>5.36</v>
      </c>
      <c r="W56" s="206">
        <v>10.029999999999999</v>
      </c>
      <c r="X56" s="206">
        <v>43.5</v>
      </c>
      <c r="Y56" s="206">
        <v>0</v>
      </c>
      <c r="Z56" s="206">
        <v>71.2</v>
      </c>
      <c r="AA56" s="206">
        <v>23.59</v>
      </c>
      <c r="AB56" s="206">
        <v>0</v>
      </c>
      <c r="AC56" s="206">
        <v>11.26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205.7</v>
      </c>
      <c r="M57" s="206">
        <v>26.7</v>
      </c>
      <c r="N57" s="206">
        <v>34.409999999999997</v>
      </c>
      <c r="O57" s="206">
        <v>0</v>
      </c>
      <c r="P57" s="206">
        <v>35.74</v>
      </c>
      <c r="Q57" s="206">
        <v>6.36</v>
      </c>
      <c r="R57" s="206">
        <v>12.3</v>
      </c>
      <c r="S57" s="206">
        <v>7.68</v>
      </c>
      <c r="T57" s="206">
        <v>0</v>
      </c>
      <c r="U57" s="206">
        <v>20.58</v>
      </c>
      <c r="V57" s="206">
        <v>5.36</v>
      </c>
      <c r="W57" s="206">
        <v>10.029999999999999</v>
      </c>
      <c r="X57" s="206">
        <v>43.5</v>
      </c>
      <c r="Y57" s="206">
        <v>0</v>
      </c>
      <c r="Z57" s="206">
        <v>71.2</v>
      </c>
      <c r="AA57" s="206">
        <v>23.59</v>
      </c>
      <c r="AB57" s="206">
        <v>0</v>
      </c>
      <c r="AC57" s="206">
        <v>11.26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269.13</v>
      </c>
      <c r="M58" s="206">
        <v>26.7</v>
      </c>
      <c r="N58" s="206">
        <v>34.409999999999997</v>
      </c>
      <c r="O58" s="206">
        <v>0</v>
      </c>
      <c r="P58" s="206">
        <v>35.74</v>
      </c>
      <c r="Q58" s="206">
        <v>6.36</v>
      </c>
      <c r="R58" s="206">
        <v>12.3</v>
      </c>
      <c r="S58" s="206">
        <v>7.68</v>
      </c>
      <c r="T58" s="206">
        <v>0</v>
      </c>
      <c r="U58" s="206">
        <v>20.58</v>
      </c>
      <c r="V58" s="206">
        <v>5.36</v>
      </c>
      <c r="W58" s="206">
        <v>10.029999999999999</v>
      </c>
      <c r="X58" s="206">
        <v>43.5</v>
      </c>
      <c r="Y58" s="206">
        <v>0</v>
      </c>
      <c r="Z58" s="206">
        <v>71.2</v>
      </c>
      <c r="AA58" s="206">
        <v>23.59</v>
      </c>
      <c r="AB58" s="206">
        <v>0</v>
      </c>
      <c r="AC58" s="206">
        <v>10.95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269.13</v>
      </c>
      <c r="M59" s="206">
        <v>26.7</v>
      </c>
      <c r="N59" s="206">
        <v>34.409999999999997</v>
      </c>
      <c r="O59" s="206">
        <v>0</v>
      </c>
      <c r="P59" s="206">
        <v>35.74</v>
      </c>
      <c r="Q59" s="206">
        <v>6.36</v>
      </c>
      <c r="R59" s="206">
        <v>12.3</v>
      </c>
      <c r="S59" s="206">
        <v>7.68</v>
      </c>
      <c r="T59" s="206">
        <v>0</v>
      </c>
      <c r="U59" s="206">
        <v>20.58</v>
      </c>
      <c r="V59" s="206">
        <v>5.36</v>
      </c>
      <c r="W59" s="206">
        <v>10.029999999999999</v>
      </c>
      <c r="X59" s="206">
        <v>43.5</v>
      </c>
      <c r="Y59" s="206">
        <v>0</v>
      </c>
      <c r="Z59" s="206">
        <v>71.2</v>
      </c>
      <c r="AA59" s="206">
        <v>23.59</v>
      </c>
      <c r="AB59" s="206">
        <v>0</v>
      </c>
      <c r="AC59" s="206">
        <v>10.95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269.13</v>
      </c>
      <c r="M60" s="206">
        <v>26.7</v>
      </c>
      <c r="N60" s="206">
        <v>34.409999999999997</v>
      </c>
      <c r="O60" s="206">
        <v>0</v>
      </c>
      <c r="P60" s="206">
        <v>35.74</v>
      </c>
      <c r="Q60" s="206">
        <v>6.36</v>
      </c>
      <c r="R60" s="206">
        <v>12.3</v>
      </c>
      <c r="S60" s="206">
        <v>7.68</v>
      </c>
      <c r="T60" s="206">
        <v>0</v>
      </c>
      <c r="U60" s="206">
        <v>20.58</v>
      </c>
      <c r="V60" s="206">
        <v>5.36</v>
      </c>
      <c r="W60" s="206">
        <v>10.029999999999999</v>
      </c>
      <c r="X60" s="206">
        <v>43.5</v>
      </c>
      <c r="Y60" s="206">
        <v>0</v>
      </c>
      <c r="Z60" s="206">
        <v>71.2</v>
      </c>
      <c r="AA60" s="206">
        <v>23.59</v>
      </c>
      <c r="AB60" s="206">
        <v>0</v>
      </c>
      <c r="AC60" s="206">
        <v>10.95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269.13</v>
      </c>
      <c r="M61" s="206">
        <v>26.7</v>
      </c>
      <c r="N61" s="206">
        <v>34.409999999999997</v>
      </c>
      <c r="O61" s="206">
        <v>0</v>
      </c>
      <c r="P61" s="206">
        <v>35.74</v>
      </c>
      <c r="Q61" s="206">
        <v>6.36</v>
      </c>
      <c r="R61" s="206">
        <v>12.3</v>
      </c>
      <c r="S61" s="206">
        <v>7.68</v>
      </c>
      <c r="T61" s="206">
        <v>0</v>
      </c>
      <c r="U61" s="206">
        <v>20.58</v>
      </c>
      <c r="V61" s="206">
        <v>5.36</v>
      </c>
      <c r="W61" s="206">
        <v>10.029999999999999</v>
      </c>
      <c r="X61" s="206">
        <v>43.5</v>
      </c>
      <c r="Y61" s="206">
        <v>0</v>
      </c>
      <c r="Z61" s="206">
        <v>71.2</v>
      </c>
      <c r="AA61" s="206">
        <v>23.59</v>
      </c>
      <c r="AB61" s="206">
        <v>0</v>
      </c>
      <c r="AC61" s="206">
        <v>10.95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269.13</v>
      </c>
      <c r="M62" s="206">
        <v>26.7</v>
      </c>
      <c r="N62" s="206">
        <v>34.409999999999997</v>
      </c>
      <c r="O62" s="206">
        <v>0</v>
      </c>
      <c r="P62" s="206">
        <v>35.74</v>
      </c>
      <c r="Q62" s="206">
        <v>6.36</v>
      </c>
      <c r="R62" s="206">
        <v>12.3</v>
      </c>
      <c r="S62" s="206">
        <v>7.68</v>
      </c>
      <c r="T62" s="206">
        <v>0</v>
      </c>
      <c r="U62" s="206">
        <v>20.58</v>
      </c>
      <c r="V62" s="206">
        <v>5.36</v>
      </c>
      <c r="W62" s="206">
        <v>10.029999999999999</v>
      </c>
      <c r="X62" s="206">
        <v>43.5</v>
      </c>
      <c r="Y62" s="206">
        <v>0</v>
      </c>
      <c r="Z62" s="206">
        <v>71.2</v>
      </c>
      <c r="AA62" s="206">
        <v>23.59</v>
      </c>
      <c r="AB62" s="206">
        <v>0</v>
      </c>
      <c r="AC62" s="206">
        <v>10.95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269.13</v>
      </c>
      <c r="M63" s="206">
        <v>26.7</v>
      </c>
      <c r="N63" s="206">
        <v>34.409999999999997</v>
      </c>
      <c r="O63" s="206">
        <v>0</v>
      </c>
      <c r="P63" s="206">
        <v>35.74</v>
      </c>
      <c r="Q63" s="206">
        <v>6.36</v>
      </c>
      <c r="R63" s="206">
        <v>10.62</v>
      </c>
      <c r="S63" s="206">
        <v>7.68</v>
      </c>
      <c r="T63" s="206">
        <v>0</v>
      </c>
      <c r="U63" s="206">
        <v>20.58</v>
      </c>
      <c r="V63" s="206">
        <v>5.36</v>
      </c>
      <c r="W63" s="206">
        <v>10.02</v>
      </c>
      <c r="X63" s="206">
        <v>43.5</v>
      </c>
      <c r="Y63" s="206">
        <v>0</v>
      </c>
      <c r="Z63" s="206">
        <v>71.2</v>
      </c>
      <c r="AA63" s="206">
        <v>23.59</v>
      </c>
      <c r="AB63" s="206">
        <v>0</v>
      </c>
      <c r="AC63" s="206">
        <v>10.65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269.13</v>
      </c>
      <c r="M64" s="206">
        <v>26.7</v>
      </c>
      <c r="N64" s="206">
        <v>34.409999999999997</v>
      </c>
      <c r="O64" s="206">
        <v>0</v>
      </c>
      <c r="P64" s="206">
        <v>35.74</v>
      </c>
      <c r="Q64" s="206">
        <v>6.36</v>
      </c>
      <c r="R64" s="206">
        <v>12.3</v>
      </c>
      <c r="S64" s="206">
        <v>7.68</v>
      </c>
      <c r="T64" s="206">
        <v>0</v>
      </c>
      <c r="U64" s="206">
        <v>20.58</v>
      </c>
      <c r="V64" s="206">
        <v>5.36</v>
      </c>
      <c r="W64" s="206">
        <v>10.02</v>
      </c>
      <c r="X64" s="206">
        <v>43.5</v>
      </c>
      <c r="Y64" s="206">
        <v>0</v>
      </c>
      <c r="Z64" s="206">
        <v>71.2</v>
      </c>
      <c r="AA64" s="206">
        <v>23.59</v>
      </c>
      <c r="AB64" s="206">
        <v>0</v>
      </c>
      <c r="AC64" s="206">
        <v>10.65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269.13</v>
      </c>
      <c r="M65" s="206">
        <v>26.7</v>
      </c>
      <c r="N65" s="206">
        <v>34.409999999999997</v>
      </c>
      <c r="O65" s="206">
        <v>0</v>
      </c>
      <c r="P65" s="206">
        <v>35.74</v>
      </c>
      <c r="Q65" s="206">
        <v>6.36</v>
      </c>
      <c r="R65" s="206">
        <v>12.3</v>
      </c>
      <c r="S65" s="206">
        <v>7.68</v>
      </c>
      <c r="T65" s="206">
        <v>0</v>
      </c>
      <c r="U65" s="206">
        <v>20.58</v>
      </c>
      <c r="V65" s="206">
        <v>5.36</v>
      </c>
      <c r="W65" s="206">
        <v>10.02</v>
      </c>
      <c r="X65" s="206">
        <v>43.5</v>
      </c>
      <c r="Y65" s="206">
        <v>0</v>
      </c>
      <c r="Z65" s="206">
        <v>71.2</v>
      </c>
      <c r="AA65" s="206">
        <v>23.59</v>
      </c>
      <c r="AB65" s="206">
        <v>0</v>
      </c>
      <c r="AC65" s="206">
        <v>10.65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269.13</v>
      </c>
      <c r="M66" s="206">
        <v>26.7</v>
      </c>
      <c r="N66" s="206">
        <v>34.409999999999997</v>
      </c>
      <c r="O66" s="206">
        <v>0</v>
      </c>
      <c r="P66" s="206">
        <v>35.74</v>
      </c>
      <c r="Q66" s="206">
        <v>6.36</v>
      </c>
      <c r="R66" s="206">
        <v>12.3</v>
      </c>
      <c r="S66" s="206">
        <v>7.68</v>
      </c>
      <c r="T66" s="206">
        <v>0</v>
      </c>
      <c r="U66" s="206">
        <v>20.58</v>
      </c>
      <c r="V66" s="206">
        <v>5.36</v>
      </c>
      <c r="W66" s="206">
        <v>10.02</v>
      </c>
      <c r="X66" s="206">
        <v>43.5</v>
      </c>
      <c r="Y66" s="206">
        <v>0</v>
      </c>
      <c r="Z66" s="206">
        <v>71.2</v>
      </c>
      <c r="AA66" s="206">
        <v>23.59</v>
      </c>
      <c r="AB66" s="206">
        <v>0</v>
      </c>
      <c r="AC66" s="206">
        <v>10.65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269.13</v>
      </c>
      <c r="M67" s="206">
        <v>26.7</v>
      </c>
      <c r="N67" s="206">
        <v>34.409999999999997</v>
      </c>
      <c r="O67" s="206">
        <v>0</v>
      </c>
      <c r="P67" s="206">
        <v>35.74</v>
      </c>
      <c r="Q67" s="206">
        <v>6.36</v>
      </c>
      <c r="R67" s="206">
        <v>12.3</v>
      </c>
      <c r="S67" s="206">
        <v>7.68</v>
      </c>
      <c r="T67" s="206">
        <v>0</v>
      </c>
      <c r="U67" s="206">
        <v>20.58</v>
      </c>
      <c r="V67" s="206">
        <v>5.36</v>
      </c>
      <c r="W67" s="206">
        <v>10.130000000000001</v>
      </c>
      <c r="X67" s="206">
        <v>43.5</v>
      </c>
      <c r="Y67" s="206">
        <v>0</v>
      </c>
      <c r="Z67" s="206">
        <v>71.2</v>
      </c>
      <c r="AA67" s="206">
        <v>23.59</v>
      </c>
      <c r="AB67" s="206">
        <v>0</v>
      </c>
      <c r="AC67" s="206">
        <v>10.95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269.13</v>
      </c>
      <c r="M68" s="206">
        <v>26.7</v>
      </c>
      <c r="N68" s="206">
        <v>34.409999999999997</v>
      </c>
      <c r="O68" s="206">
        <v>0</v>
      </c>
      <c r="P68" s="206">
        <v>35.74</v>
      </c>
      <c r="Q68" s="206">
        <v>6.36</v>
      </c>
      <c r="R68" s="206">
        <v>12.3</v>
      </c>
      <c r="S68" s="206">
        <v>7.68</v>
      </c>
      <c r="T68" s="206">
        <v>0</v>
      </c>
      <c r="U68" s="206">
        <v>20.58</v>
      </c>
      <c r="V68" s="206">
        <v>5.36</v>
      </c>
      <c r="W68" s="206">
        <v>10.130000000000001</v>
      </c>
      <c r="X68" s="206">
        <v>43.5</v>
      </c>
      <c r="Y68" s="206">
        <v>0</v>
      </c>
      <c r="Z68" s="206">
        <v>71.2</v>
      </c>
      <c r="AA68" s="206">
        <v>23.59</v>
      </c>
      <c r="AB68" s="206">
        <v>0</v>
      </c>
      <c r="AC68" s="206">
        <v>10.95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269.13</v>
      </c>
      <c r="M69" s="206">
        <v>26.7</v>
      </c>
      <c r="N69" s="206">
        <v>34.409999999999997</v>
      </c>
      <c r="O69" s="206">
        <v>0</v>
      </c>
      <c r="P69" s="206">
        <v>35.74</v>
      </c>
      <c r="Q69" s="206">
        <v>6.36</v>
      </c>
      <c r="R69" s="206">
        <v>12.3</v>
      </c>
      <c r="S69" s="206">
        <v>7.68</v>
      </c>
      <c r="T69" s="206">
        <v>0</v>
      </c>
      <c r="U69" s="206">
        <v>20.58</v>
      </c>
      <c r="V69" s="206">
        <v>5.36</v>
      </c>
      <c r="W69" s="206">
        <v>10.130000000000001</v>
      </c>
      <c r="X69" s="206">
        <v>43.5</v>
      </c>
      <c r="Y69" s="206">
        <v>0</v>
      </c>
      <c r="Z69" s="206">
        <v>71.2</v>
      </c>
      <c r="AA69" s="206">
        <v>23.59</v>
      </c>
      <c r="AB69" s="206">
        <v>0</v>
      </c>
      <c r="AC69" s="206">
        <v>10.95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55.92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326.81</v>
      </c>
      <c r="M70" s="206">
        <v>26.7</v>
      </c>
      <c r="N70" s="206">
        <v>34.409999999999997</v>
      </c>
      <c r="O70" s="206">
        <v>0</v>
      </c>
      <c r="P70" s="206">
        <v>35.74</v>
      </c>
      <c r="Q70" s="206">
        <v>6.36</v>
      </c>
      <c r="R70" s="206">
        <v>12.3</v>
      </c>
      <c r="S70" s="206">
        <v>7.68</v>
      </c>
      <c r="T70" s="206">
        <v>0</v>
      </c>
      <c r="U70" s="206">
        <v>20.58</v>
      </c>
      <c r="V70" s="206">
        <v>5.36</v>
      </c>
      <c r="W70" s="206">
        <v>10.130000000000001</v>
      </c>
      <c r="X70" s="206">
        <v>43.5</v>
      </c>
      <c r="Y70" s="206">
        <v>0</v>
      </c>
      <c r="Z70" s="206">
        <v>71.2</v>
      </c>
      <c r="AA70" s="206">
        <v>23.59</v>
      </c>
      <c r="AB70" s="206">
        <v>0</v>
      </c>
      <c r="AC70" s="206">
        <v>11.26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55.92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326.81</v>
      </c>
      <c r="M71" s="206">
        <v>26.7</v>
      </c>
      <c r="N71" s="206">
        <v>34.409999999999997</v>
      </c>
      <c r="O71" s="206">
        <v>0</v>
      </c>
      <c r="P71" s="206">
        <v>35.74</v>
      </c>
      <c r="Q71" s="206">
        <v>6.36</v>
      </c>
      <c r="R71" s="206">
        <v>12.3</v>
      </c>
      <c r="S71" s="206">
        <v>7.68</v>
      </c>
      <c r="T71" s="206">
        <v>0</v>
      </c>
      <c r="U71" s="206">
        <v>20.58</v>
      </c>
      <c r="V71" s="206">
        <v>5.36</v>
      </c>
      <c r="W71" s="206">
        <v>10.130000000000001</v>
      </c>
      <c r="X71" s="206">
        <v>43.5</v>
      </c>
      <c r="Y71" s="206">
        <v>0</v>
      </c>
      <c r="Z71" s="206">
        <v>71.2</v>
      </c>
      <c r="AA71" s="206">
        <v>23.59</v>
      </c>
      <c r="AB71" s="206">
        <v>0</v>
      </c>
      <c r="AC71" s="206">
        <v>11.26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55.92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326.81</v>
      </c>
      <c r="M72" s="206">
        <v>26.7</v>
      </c>
      <c r="N72" s="206">
        <v>34.409999999999997</v>
      </c>
      <c r="O72" s="206">
        <v>0</v>
      </c>
      <c r="P72" s="206">
        <v>35.74</v>
      </c>
      <c r="Q72" s="206">
        <v>6.36</v>
      </c>
      <c r="R72" s="206">
        <v>12.3</v>
      </c>
      <c r="S72" s="206">
        <v>7.68</v>
      </c>
      <c r="T72" s="206">
        <v>0</v>
      </c>
      <c r="U72" s="206">
        <v>20.58</v>
      </c>
      <c r="V72" s="206">
        <v>5.36</v>
      </c>
      <c r="W72" s="206">
        <v>10.130000000000001</v>
      </c>
      <c r="X72" s="206">
        <v>43.5</v>
      </c>
      <c r="Y72" s="206">
        <v>0</v>
      </c>
      <c r="Z72" s="206">
        <v>71.2</v>
      </c>
      <c r="AA72" s="206">
        <v>23.59</v>
      </c>
      <c r="AB72" s="206">
        <v>0</v>
      </c>
      <c r="AC72" s="206">
        <v>11.26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55.92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326.81</v>
      </c>
      <c r="M73" s="206">
        <v>26.7</v>
      </c>
      <c r="N73" s="206">
        <v>34.409999999999997</v>
      </c>
      <c r="O73" s="206">
        <v>0</v>
      </c>
      <c r="P73" s="206">
        <v>35.74</v>
      </c>
      <c r="Q73" s="206">
        <v>6.36</v>
      </c>
      <c r="R73" s="206">
        <v>12.3</v>
      </c>
      <c r="S73" s="206">
        <v>7.68</v>
      </c>
      <c r="T73" s="206">
        <v>0</v>
      </c>
      <c r="U73" s="206">
        <v>20.58</v>
      </c>
      <c r="V73" s="206">
        <v>5.36</v>
      </c>
      <c r="W73" s="206">
        <v>10.130000000000001</v>
      </c>
      <c r="X73" s="206">
        <v>43.5</v>
      </c>
      <c r="Y73" s="206">
        <v>0</v>
      </c>
      <c r="Z73" s="206">
        <v>71.2</v>
      </c>
      <c r="AA73" s="206">
        <v>23.59</v>
      </c>
      <c r="AB73" s="206">
        <v>0</v>
      </c>
      <c r="AC73" s="206">
        <v>11.26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55.92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371.34</v>
      </c>
      <c r="M74" s="206">
        <v>26.7</v>
      </c>
      <c r="N74" s="206">
        <v>34.409999999999997</v>
      </c>
      <c r="O74" s="206">
        <v>0</v>
      </c>
      <c r="P74" s="206">
        <v>35.74</v>
      </c>
      <c r="Q74" s="206">
        <v>6.36</v>
      </c>
      <c r="R74" s="206">
        <v>12.3</v>
      </c>
      <c r="S74" s="206">
        <v>7.68</v>
      </c>
      <c r="T74" s="206">
        <v>0</v>
      </c>
      <c r="U74" s="206">
        <v>20.58</v>
      </c>
      <c r="V74" s="206">
        <v>5.36</v>
      </c>
      <c r="W74" s="206">
        <v>10.130000000000001</v>
      </c>
      <c r="X74" s="206">
        <v>43.5</v>
      </c>
      <c r="Y74" s="206">
        <v>0</v>
      </c>
      <c r="Z74" s="206">
        <v>71.2</v>
      </c>
      <c r="AA74" s="206">
        <v>23.59</v>
      </c>
      <c r="AB74" s="206">
        <v>0</v>
      </c>
      <c r="AC74" s="206">
        <v>11.26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52.65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371.34</v>
      </c>
      <c r="M75" s="206">
        <v>26.7</v>
      </c>
      <c r="N75" s="206">
        <v>34.409999999999997</v>
      </c>
      <c r="O75" s="206">
        <v>0</v>
      </c>
      <c r="P75" s="206">
        <v>35.74</v>
      </c>
      <c r="Q75" s="206">
        <v>6.36</v>
      </c>
      <c r="R75" s="206">
        <v>12.3</v>
      </c>
      <c r="S75" s="206">
        <v>7.68</v>
      </c>
      <c r="T75" s="206">
        <v>0</v>
      </c>
      <c r="U75" s="206">
        <v>20.58</v>
      </c>
      <c r="V75" s="206">
        <v>5.36</v>
      </c>
      <c r="W75" s="206">
        <v>10.130000000000001</v>
      </c>
      <c r="X75" s="206">
        <v>43.5</v>
      </c>
      <c r="Y75" s="206">
        <v>0</v>
      </c>
      <c r="Z75" s="206">
        <v>71.2</v>
      </c>
      <c r="AA75" s="206">
        <v>23.59</v>
      </c>
      <c r="AB75" s="206">
        <v>0</v>
      </c>
      <c r="AC75" s="206">
        <v>11.26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52.65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371.34</v>
      </c>
      <c r="M76" s="206">
        <v>26.7</v>
      </c>
      <c r="N76" s="206">
        <v>34.409999999999997</v>
      </c>
      <c r="O76" s="206">
        <v>0</v>
      </c>
      <c r="P76" s="206">
        <v>35.74</v>
      </c>
      <c r="Q76" s="206">
        <v>6.36</v>
      </c>
      <c r="R76" s="206">
        <v>12.3</v>
      </c>
      <c r="S76" s="206">
        <v>7.68</v>
      </c>
      <c r="T76" s="206">
        <v>0</v>
      </c>
      <c r="U76" s="206">
        <v>20.58</v>
      </c>
      <c r="V76" s="206">
        <v>5.36</v>
      </c>
      <c r="W76" s="206">
        <v>10.130000000000001</v>
      </c>
      <c r="X76" s="206">
        <v>43.5</v>
      </c>
      <c r="Y76" s="206">
        <v>0</v>
      </c>
      <c r="Z76" s="206">
        <v>71.2</v>
      </c>
      <c r="AA76" s="206">
        <v>23.59</v>
      </c>
      <c r="AB76" s="206">
        <v>0</v>
      </c>
      <c r="AC76" s="206">
        <v>11.26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371.34</v>
      </c>
      <c r="M77" s="206">
        <v>26.7</v>
      </c>
      <c r="N77" s="206">
        <v>34.409999999999997</v>
      </c>
      <c r="O77" s="206">
        <v>0</v>
      </c>
      <c r="P77" s="206">
        <v>35.74</v>
      </c>
      <c r="Q77" s="206">
        <v>6.36</v>
      </c>
      <c r="R77" s="206">
        <v>12.3</v>
      </c>
      <c r="S77" s="206">
        <v>7.68</v>
      </c>
      <c r="T77" s="206">
        <v>0</v>
      </c>
      <c r="U77" s="206">
        <v>20.58</v>
      </c>
      <c r="V77" s="206">
        <v>5.36</v>
      </c>
      <c r="W77" s="206">
        <v>10.130000000000001</v>
      </c>
      <c r="X77" s="206">
        <v>43.5</v>
      </c>
      <c r="Y77" s="206">
        <v>0</v>
      </c>
      <c r="Z77" s="206">
        <v>71.2</v>
      </c>
      <c r="AA77" s="206">
        <v>23.59</v>
      </c>
      <c r="AB77" s="206">
        <v>0</v>
      </c>
      <c r="AC77" s="206">
        <v>11.26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371.34</v>
      </c>
      <c r="M78" s="206">
        <v>26.7</v>
      </c>
      <c r="N78" s="206">
        <v>34.409999999999997</v>
      </c>
      <c r="O78" s="206">
        <v>0</v>
      </c>
      <c r="P78" s="206">
        <v>35.74</v>
      </c>
      <c r="Q78" s="206">
        <v>6.36</v>
      </c>
      <c r="R78" s="206">
        <v>12.3</v>
      </c>
      <c r="S78" s="206">
        <v>7.68</v>
      </c>
      <c r="T78" s="206">
        <v>0</v>
      </c>
      <c r="U78" s="206">
        <v>20.58</v>
      </c>
      <c r="V78" s="206">
        <v>5.36</v>
      </c>
      <c r="W78" s="206">
        <v>10.130000000000001</v>
      </c>
      <c r="X78" s="206">
        <v>43.5</v>
      </c>
      <c r="Y78" s="206">
        <v>0</v>
      </c>
      <c r="Z78" s="206">
        <v>71.2</v>
      </c>
      <c r="AA78" s="206">
        <v>23.59</v>
      </c>
      <c r="AB78" s="206">
        <v>0</v>
      </c>
      <c r="AC78" s="206">
        <v>11.26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371.34</v>
      </c>
      <c r="M79" s="206">
        <v>26.7</v>
      </c>
      <c r="N79" s="206">
        <v>34.409999999999997</v>
      </c>
      <c r="O79" s="206">
        <v>0</v>
      </c>
      <c r="P79" s="206">
        <v>35.74</v>
      </c>
      <c r="Q79" s="206">
        <v>6.36</v>
      </c>
      <c r="R79" s="206">
        <v>12.3</v>
      </c>
      <c r="S79" s="206">
        <v>7.68</v>
      </c>
      <c r="T79" s="206">
        <v>0</v>
      </c>
      <c r="U79" s="206">
        <v>20.58</v>
      </c>
      <c r="V79" s="206">
        <v>5.36</v>
      </c>
      <c r="W79" s="206">
        <v>10.130000000000001</v>
      </c>
      <c r="X79" s="206">
        <v>43.5</v>
      </c>
      <c r="Y79" s="206">
        <v>0</v>
      </c>
      <c r="Z79" s="206">
        <v>71.2</v>
      </c>
      <c r="AA79" s="206">
        <v>23.59</v>
      </c>
      <c r="AB79" s="206">
        <v>0</v>
      </c>
      <c r="AC79" s="206">
        <v>11.26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371.34</v>
      </c>
      <c r="M80" s="206">
        <v>26.7</v>
      </c>
      <c r="N80" s="206">
        <v>34.409999999999997</v>
      </c>
      <c r="O80" s="206">
        <v>0</v>
      </c>
      <c r="P80" s="206">
        <v>35.74</v>
      </c>
      <c r="Q80" s="206">
        <v>6.36</v>
      </c>
      <c r="R80" s="206">
        <v>12.3</v>
      </c>
      <c r="S80" s="206">
        <v>7.68</v>
      </c>
      <c r="T80" s="206">
        <v>0</v>
      </c>
      <c r="U80" s="206">
        <v>20.58</v>
      </c>
      <c r="V80" s="206">
        <v>5.36</v>
      </c>
      <c r="W80" s="206">
        <v>10.130000000000001</v>
      </c>
      <c r="X80" s="206">
        <v>43.5</v>
      </c>
      <c r="Y80" s="206">
        <v>0</v>
      </c>
      <c r="Z80" s="206">
        <v>71.2</v>
      </c>
      <c r="AA80" s="206">
        <v>23.59</v>
      </c>
      <c r="AB80" s="206">
        <v>0</v>
      </c>
      <c r="AC80" s="206">
        <v>11.26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371.34</v>
      </c>
      <c r="M81" s="206">
        <v>26.7</v>
      </c>
      <c r="N81" s="206">
        <v>34.409999999999997</v>
      </c>
      <c r="O81" s="206">
        <v>0</v>
      </c>
      <c r="P81" s="206">
        <v>35.74</v>
      </c>
      <c r="Q81" s="206">
        <v>6.36</v>
      </c>
      <c r="R81" s="206">
        <v>12.3</v>
      </c>
      <c r="S81" s="206">
        <v>7.68</v>
      </c>
      <c r="T81" s="206">
        <v>0</v>
      </c>
      <c r="U81" s="206">
        <v>20.58</v>
      </c>
      <c r="V81" s="206">
        <v>5.36</v>
      </c>
      <c r="W81" s="206">
        <v>10.130000000000001</v>
      </c>
      <c r="X81" s="206">
        <v>43.5</v>
      </c>
      <c r="Y81" s="206">
        <v>0</v>
      </c>
      <c r="Z81" s="206">
        <v>71.2</v>
      </c>
      <c r="AA81" s="206">
        <v>23.59</v>
      </c>
      <c r="AB81" s="206">
        <v>0</v>
      </c>
      <c r="AC81" s="206">
        <v>11.26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371.34</v>
      </c>
      <c r="M82" s="206">
        <v>26.7</v>
      </c>
      <c r="N82" s="206">
        <v>34.409999999999997</v>
      </c>
      <c r="O82" s="206">
        <v>0</v>
      </c>
      <c r="P82" s="206">
        <v>35.74</v>
      </c>
      <c r="Q82" s="206">
        <v>6.36</v>
      </c>
      <c r="R82" s="206">
        <v>12.3</v>
      </c>
      <c r="S82" s="206">
        <v>7.68</v>
      </c>
      <c r="T82" s="206">
        <v>0</v>
      </c>
      <c r="U82" s="206">
        <v>20.58</v>
      </c>
      <c r="V82" s="206">
        <v>5.36</v>
      </c>
      <c r="W82" s="206">
        <v>10.130000000000001</v>
      </c>
      <c r="X82" s="206">
        <v>43.5</v>
      </c>
      <c r="Y82" s="206">
        <v>0</v>
      </c>
      <c r="Z82" s="206">
        <v>71.2</v>
      </c>
      <c r="AA82" s="206">
        <v>23.59</v>
      </c>
      <c r="AB82" s="206">
        <v>0</v>
      </c>
      <c r="AC82" s="206">
        <v>11.26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52.65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371.34</v>
      </c>
      <c r="M83" s="206">
        <v>26.7</v>
      </c>
      <c r="N83" s="206">
        <v>34.409999999999997</v>
      </c>
      <c r="O83" s="206">
        <v>0</v>
      </c>
      <c r="P83" s="206">
        <v>35.74</v>
      </c>
      <c r="Q83" s="206">
        <v>6.36</v>
      </c>
      <c r="R83" s="206">
        <v>12.3</v>
      </c>
      <c r="S83" s="206">
        <v>7.68</v>
      </c>
      <c r="T83" s="206">
        <v>0</v>
      </c>
      <c r="U83" s="206">
        <v>20.58</v>
      </c>
      <c r="V83" s="206">
        <v>5.36</v>
      </c>
      <c r="W83" s="206">
        <v>10.130000000000001</v>
      </c>
      <c r="X83" s="206">
        <v>43.5</v>
      </c>
      <c r="Y83" s="206">
        <v>0</v>
      </c>
      <c r="Z83" s="206">
        <v>71.2</v>
      </c>
      <c r="AA83" s="206">
        <v>23.59</v>
      </c>
      <c r="AB83" s="206">
        <v>0</v>
      </c>
      <c r="AC83" s="206">
        <v>11.26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55.92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371.34</v>
      </c>
      <c r="M84" s="206">
        <v>26.7</v>
      </c>
      <c r="N84" s="206">
        <v>34.409999999999997</v>
      </c>
      <c r="O84" s="206">
        <v>0</v>
      </c>
      <c r="P84" s="206">
        <v>35.74</v>
      </c>
      <c r="Q84" s="206">
        <v>6.36</v>
      </c>
      <c r="R84" s="206">
        <v>12.3</v>
      </c>
      <c r="S84" s="206">
        <v>7.68</v>
      </c>
      <c r="T84" s="206">
        <v>0</v>
      </c>
      <c r="U84" s="206">
        <v>20.58</v>
      </c>
      <c r="V84" s="206">
        <v>5.36</v>
      </c>
      <c r="W84" s="206">
        <v>10.130000000000001</v>
      </c>
      <c r="X84" s="206">
        <v>43.5</v>
      </c>
      <c r="Y84" s="206">
        <v>0</v>
      </c>
      <c r="Z84" s="206">
        <v>71.2</v>
      </c>
      <c r="AA84" s="206">
        <v>23.59</v>
      </c>
      <c r="AB84" s="206">
        <v>0</v>
      </c>
      <c r="AC84" s="206">
        <v>11.26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55.92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317.2</v>
      </c>
      <c r="M85" s="206">
        <v>26.7</v>
      </c>
      <c r="N85" s="206">
        <v>34.409999999999997</v>
      </c>
      <c r="O85" s="206">
        <v>0</v>
      </c>
      <c r="P85" s="206">
        <v>35.74</v>
      </c>
      <c r="Q85" s="206">
        <v>6.36</v>
      </c>
      <c r="R85" s="206">
        <v>12.3</v>
      </c>
      <c r="S85" s="206">
        <v>7.68</v>
      </c>
      <c r="T85" s="206">
        <v>0</v>
      </c>
      <c r="U85" s="206">
        <v>20.58</v>
      </c>
      <c r="V85" s="206">
        <v>5.36</v>
      </c>
      <c r="W85" s="206">
        <v>10.130000000000001</v>
      </c>
      <c r="X85" s="206">
        <v>43.5</v>
      </c>
      <c r="Y85" s="206">
        <v>0</v>
      </c>
      <c r="Z85" s="206">
        <v>71.2</v>
      </c>
      <c r="AA85" s="206">
        <v>23.59</v>
      </c>
      <c r="AB85" s="206">
        <v>0</v>
      </c>
      <c r="AC85" s="206">
        <v>11.26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55.92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317.2</v>
      </c>
      <c r="M86" s="206">
        <v>26.7</v>
      </c>
      <c r="N86" s="206">
        <v>34.409999999999997</v>
      </c>
      <c r="O86" s="206">
        <v>0</v>
      </c>
      <c r="P86" s="206">
        <v>35.74</v>
      </c>
      <c r="Q86" s="206">
        <v>6.36</v>
      </c>
      <c r="R86" s="206">
        <v>12.3</v>
      </c>
      <c r="S86" s="206">
        <v>7.68</v>
      </c>
      <c r="T86" s="206">
        <v>0</v>
      </c>
      <c r="U86" s="206">
        <v>20.58</v>
      </c>
      <c r="V86" s="206">
        <v>5.36</v>
      </c>
      <c r="W86" s="206">
        <v>10.130000000000001</v>
      </c>
      <c r="X86" s="206">
        <v>43.5</v>
      </c>
      <c r="Y86" s="206">
        <v>0</v>
      </c>
      <c r="Z86" s="206">
        <v>71.2</v>
      </c>
      <c r="AA86" s="206">
        <v>23.59</v>
      </c>
      <c r="AB86" s="206">
        <v>0</v>
      </c>
      <c r="AC86" s="206">
        <v>11.26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55.92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317.2</v>
      </c>
      <c r="M87" s="206">
        <v>26.7</v>
      </c>
      <c r="N87" s="206">
        <v>34.409999999999997</v>
      </c>
      <c r="O87" s="206">
        <v>0</v>
      </c>
      <c r="P87" s="206">
        <v>35.74</v>
      </c>
      <c r="Q87" s="206">
        <v>6.36</v>
      </c>
      <c r="R87" s="206">
        <v>12.3</v>
      </c>
      <c r="S87" s="206">
        <v>7.68</v>
      </c>
      <c r="T87" s="206">
        <v>0</v>
      </c>
      <c r="U87" s="206">
        <v>20.58</v>
      </c>
      <c r="V87" s="206">
        <v>5.36</v>
      </c>
      <c r="W87" s="206">
        <v>10.130000000000001</v>
      </c>
      <c r="X87" s="206">
        <v>43.5</v>
      </c>
      <c r="Y87" s="206">
        <v>0</v>
      </c>
      <c r="Z87" s="206">
        <v>71.2</v>
      </c>
      <c r="AA87" s="206">
        <v>23.59</v>
      </c>
      <c r="AB87" s="206">
        <v>0</v>
      </c>
      <c r="AC87" s="206">
        <v>11.26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317.2</v>
      </c>
      <c r="M88" s="206">
        <v>26.7</v>
      </c>
      <c r="N88" s="206">
        <v>34.409999999999997</v>
      </c>
      <c r="O88" s="206">
        <v>0</v>
      </c>
      <c r="P88" s="206">
        <v>35.74</v>
      </c>
      <c r="Q88" s="206">
        <v>6.36</v>
      </c>
      <c r="R88" s="206">
        <v>12.3</v>
      </c>
      <c r="S88" s="206">
        <v>7.68</v>
      </c>
      <c r="T88" s="206">
        <v>0</v>
      </c>
      <c r="U88" s="206">
        <v>20.58</v>
      </c>
      <c r="V88" s="206">
        <v>5.36</v>
      </c>
      <c r="W88" s="206">
        <v>10.130000000000001</v>
      </c>
      <c r="X88" s="206">
        <v>43.5</v>
      </c>
      <c r="Y88" s="206">
        <v>0</v>
      </c>
      <c r="Z88" s="206">
        <v>71.2</v>
      </c>
      <c r="AA88" s="206">
        <v>23.59</v>
      </c>
      <c r="AB88" s="206">
        <v>0</v>
      </c>
      <c r="AC88" s="206">
        <v>11.26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317.2</v>
      </c>
      <c r="M89" s="206">
        <v>26.7</v>
      </c>
      <c r="N89" s="206">
        <v>34.409999999999997</v>
      </c>
      <c r="O89" s="206">
        <v>0</v>
      </c>
      <c r="P89" s="206">
        <v>35.74</v>
      </c>
      <c r="Q89" s="206">
        <v>6.36</v>
      </c>
      <c r="R89" s="206">
        <v>12.3</v>
      </c>
      <c r="S89" s="206">
        <v>7.68</v>
      </c>
      <c r="T89" s="206">
        <v>0</v>
      </c>
      <c r="U89" s="206">
        <v>20.58</v>
      </c>
      <c r="V89" s="206">
        <v>5.36</v>
      </c>
      <c r="W89" s="206">
        <v>10.130000000000001</v>
      </c>
      <c r="X89" s="206">
        <v>43.5</v>
      </c>
      <c r="Y89" s="206">
        <v>0</v>
      </c>
      <c r="Z89" s="206">
        <v>71.2</v>
      </c>
      <c r="AA89" s="206">
        <v>23.59</v>
      </c>
      <c r="AB89" s="206">
        <v>0</v>
      </c>
      <c r="AC89" s="206">
        <v>11.26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307.58999999999997</v>
      </c>
      <c r="M90" s="206">
        <v>26.7</v>
      </c>
      <c r="N90" s="206">
        <v>34.409999999999997</v>
      </c>
      <c r="O90" s="206">
        <v>0</v>
      </c>
      <c r="P90" s="206">
        <v>35.74</v>
      </c>
      <c r="Q90" s="206">
        <v>6.36</v>
      </c>
      <c r="R90" s="206">
        <v>12.3</v>
      </c>
      <c r="S90" s="206">
        <v>7.68</v>
      </c>
      <c r="T90" s="206">
        <v>0</v>
      </c>
      <c r="U90" s="206">
        <v>20.58</v>
      </c>
      <c r="V90" s="206">
        <v>5.36</v>
      </c>
      <c r="W90" s="206">
        <v>10.130000000000001</v>
      </c>
      <c r="X90" s="206">
        <v>43.5</v>
      </c>
      <c r="Y90" s="206">
        <v>0</v>
      </c>
      <c r="Z90" s="206">
        <v>71.2</v>
      </c>
      <c r="AA90" s="206">
        <v>23.59</v>
      </c>
      <c r="AB90" s="206">
        <v>0</v>
      </c>
      <c r="AC90" s="206">
        <v>11.26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288.36</v>
      </c>
      <c r="M91" s="206">
        <v>26.7</v>
      </c>
      <c r="N91" s="206">
        <v>34.409999999999997</v>
      </c>
      <c r="O91" s="206">
        <v>0</v>
      </c>
      <c r="P91" s="206">
        <v>35.74</v>
      </c>
      <c r="Q91" s="206">
        <v>6.36</v>
      </c>
      <c r="R91" s="206">
        <v>12.3</v>
      </c>
      <c r="S91" s="206">
        <v>7.68</v>
      </c>
      <c r="T91" s="206">
        <v>0</v>
      </c>
      <c r="U91" s="206">
        <v>20.58</v>
      </c>
      <c r="V91" s="206">
        <v>5.36</v>
      </c>
      <c r="W91" s="206">
        <v>10.130000000000001</v>
      </c>
      <c r="X91" s="206">
        <v>43.5</v>
      </c>
      <c r="Y91" s="206">
        <v>0</v>
      </c>
      <c r="Z91" s="206">
        <v>71.2</v>
      </c>
      <c r="AA91" s="206">
        <v>23.59</v>
      </c>
      <c r="AB91" s="206">
        <v>0</v>
      </c>
      <c r="AC91" s="206">
        <v>11.26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249.91</v>
      </c>
      <c r="M92" s="206">
        <v>26.7</v>
      </c>
      <c r="N92" s="206">
        <v>34.409999999999997</v>
      </c>
      <c r="O92" s="206">
        <v>0</v>
      </c>
      <c r="P92" s="206">
        <v>35.74</v>
      </c>
      <c r="Q92" s="206">
        <v>6.36</v>
      </c>
      <c r="R92" s="206">
        <v>12.3</v>
      </c>
      <c r="S92" s="206">
        <v>7.68</v>
      </c>
      <c r="T92" s="206">
        <v>0</v>
      </c>
      <c r="U92" s="206">
        <v>20.58</v>
      </c>
      <c r="V92" s="206">
        <v>5.36</v>
      </c>
      <c r="W92" s="206">
        <v>10.130000000000001</v>
      </c>
      <c r="X92" s="206">
        <v>43.5</v>
      </c>
      <c r="Y92" s="206">
        <v>0</v>
      </c>
      <c r="Z92" s="206">
        <v>71.2</v>
      </c>
      <c r="AA92" s="206">
        <v>23.59</v>
      </c>
      <c r="AB92" s="206">
        <v>0</v>
      </c>
      <c r="AC92" s="206">
        <v>11.26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230.69</v>
      </c>
      <c r="M93" s="206">
        <v>26.7</v>
      </c>
      <c r="N93" s="206">
        <v>34.409999999999997</v>
      </c>
      <c r="O93" s="206">
        <v>0</v>
      </c>
      <c r="P93" s="206">
        <v>35.74</v>
      </c>
      <c r="Q93" s="206">
        <v>6.36</v>
      </c>
      <c r="R93" s="206">
        <v>12.3</v>
      </c>
      <c r="S93" s="206">
        <v>7.68</v>
      </c>
      <c r="T93" s="206">
        <v>0</v>
      </c>
      <c r="U93" s="206">
        <v>20.58</v>
      </c>
      <c r="V93" s="206">
        <v>5.36</v>
      </c>
      <c r="W93" s="206">
        <v>10.130000000000001</v>
      </c>
      <c r="X93" s="206">
        <v>43.5</v>
      </c>
      <c r="Y93" s="206">
        <v>0</v>
      </c>
      <c r="Z93" s="206">
        <v>71.2</v>
      </c>
      <c r="AA93" s="206">
        <v>23.59</v>
      </c>
      <c r="AB93" s="206">
        <v>0</v>
      </c>
      <c r="AC93" s="206">
        <v>11.26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192.24</v>
      </c>
      <c r="M94" s="206">
        <v>26.7</v>
      </c>
      <c r="N94" s="206">
        <v>34.409999999999997</v>
      </c>
      <c r="O94" s="206">
        <v>0</v>
      </c>
      <c r="P94" s="206">
        <v>35.74</v>
      </c>
      <c r="Q94" s="206">
        <v>6.36</v>
      </c>
      <c r="R94" s="206">
        <v>12.3</v>
      </c>
      <c r="S94" s="206">
        <v>7.68</v>
      </c>
      <c r="T94" s="206">
        <v>0</v>
      </c>
      <c r="U94" s="206">
        <v>20.58</v>
      </c>
      <c r="V94" s="206">
        <v>5.36</v>
      </c>
      <c r="W94" s="206">
        <v>10.130000000000001</v>
      </c>
      <c r="X94" s="206">
        <v>43.5</v>
      </c>
      <c r="Y94" s="206">
        <v>0</v>
      </c>
      <c r="Z94" s="206">
        <v>71.2</v>
      </c>
      <c r="AA94" s="206">
        <v>23.59</v>
      </c>
      <c r="AB94" s="206">
        <v>0</v>
      </c>
      <c r="AC94" s="206">
        <v>11.26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192.24</v>
      </c>
      <c r="M95" s="206">
        <v>26.7</v>
      </c>
      <c r="N95" s="206">
        <v>34.409999999999997</v>
      </c>
      <c r="O95" s="206">
        <v>0</v>
      </c>
      <c r="P95" s="206">
        <v>35.74</v>
      </c>
      <c r="Q95" s="206">
        <v>6.36</v>
      </c>
      <c r="R95" s="206">
        <v>12.3</v>
      </c>
      <c r="S95" s="206">
        <v>7.68</v>
      </c>
      <c r="T95" s="206">
        <v>0</v>
      </c>
      <c r="U95" s="206">
        <v>20.58</v>
      </c>
      <c r="V95" s="206">
        <v>5.36</v>
      </c>
      <c r="W95" s="206">
        <v>10.130000000000001</v>
      </c>
      <c r="X95" s="206">
        <v>43.5</v>
      </c>
      <c r="Y95" s="206">
        <v>0</v>
      </c>
      <c r="Z95" s="206">
        <v>71.2</v>
      </c>
      <c r="AA95" s="206">
        <v>23.59</v>
      </c>
      <c r="AB95" s="206">
        <v>0</v>
      </c>
      <c r="AC95" s="206">
        <v>11.26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192.24</v>
      </c>
      <c r="M96" s="206">
        <v>26.7</v>
      </c>
      <c r="N96" s="206">
        <v>34.409999999999997</v>
      </c>
      <c r="O96" s="206">
        <v>0</v>
      </c>
      <c r="P96" s="206">
        <v>35.74</v>
      </c>
      <c r="Q96" s="206">
        <v>0</v>
      </c>
      <c r="R96" s="206">
        <v>2.88</v>
      </c>
      <c r="S96" s="206">
        <v>0</v>
      </c>
      <c r="T96" s="206">
        <v>0</v>
      </c>
      <c r="U96" s="206">
        <v>20.58</v>
      </c>
      <c r="V96" s="206">
        <v>5.36</v>
      </c>
      <c r="W96" s="206">
        <v>10.130000000000001</v>
      </c>
      <c r="X96" s="206">
        <v>43.5</v>
      </c>
      <c r="Y96" s="206">
        <v>0</v>
      </c>
      <c r="Z96" s="206">
        <v>71.2</v>
      </c>
      <c r="AA96" s="206">
        <v>23.59</v>
      </c>
      <c r="AB96" s="206">
        <v>0</v>
      </c>
      <c r="AC96" s="206">
        <v>11.26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5.01</v>
      </c>
      <c r="L97" s="206">
        <v>192.24</v>
      </c>
      <c r="M97" s="206">
        <v>26.7</v>
      </c>
      <c r="N97" s="206">
        <v>34.409999999999997</v>
      </c>
      <c r="O97" s="206">
        <v>0</v>
      </c>
      <c r="P97" s="206">
        <v>35.74</v>
      </c>
      <c r="Q97" s="206">
        <v>0</v>
      </c>
      <c r="R97" s="206">
        <v>2.88</v>
      </c>
      <c r="S97" s="206">
        <v>0</v>
      </c>
      <c r="T97" s="206">
        <v>0</v>
      </c>
      <c r="U97" s="206">
        <v>20.58</v>
      </c>
      <c r="V97" s="206">
        <v>0</v>
      </c>
      <c r="W97" s="206">
        <v>1.91</v>
      </c>
      <c r="X97" s="206">
        <v>43.5</v>
      </c>
      <c r="Y97" s="206">
        <v>0</v>
      </c>
      <c r="Z97" s="206">
        <v>71.2</v>
      </c>
      <c r="AA97" s="206">
        <v>23.59</v>
      </c>
      <c r="AB97" s="206">
        <v>0</v>
      </c>
      <c r="AC97" s="206">
        <v>11.26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192.24</v>
      </c>
      <c r="M98" s="206">
        <v>26.7</v>
      </c>
      <c r="N98" s="206">
        <v>34.409999999999997</v>
      </c>
      <c r="O98" s="206">
        <v>0</v>
      </c>
      <c r="P98" s="206">
        <v>35.74</v>
      </c>
      <c r="Q98" s="206">
        <v>0</v>
      </c>
      <c r="R98" s="206">
        <v>2.88</v>
      </c>
      <c r="S98" s="206">
        <v>0</v>
      </c>
      <c r="T98" s="206">
        <v>0</v>
      </c>
      <c r="U98" s="206">
        <v>20.58</v>
      </c>
      <c r="V98" s="206">
        <v>0</v>
      </c>
      <c r="W98" s="206">
        <v>1.91</v>
      </c>
      <c r="X98" s="206">
        <v>43.5</v>
      </c>
      <c r="Y98" s="206">
        <v>0</v>
      </c>
      <c r="Z98" s="206">
        <v>71.2</v>
      </c>
      <c r="AA98" s="206">
        <v>23.59</v>
      </c>
      <c r="AB98" s="206">
        <v>0</v>
      </c>
      <c r="AC98" s="206">
        <v>11.26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0.18460000000000013</v>
      </c>
      <c r="L99">
        <f t="shared" si="0"/>
        <v>6.2617350000000025</v>
      </c>
      <c r="M99">
        <f t="shared" si="0"/>
        <v>0.6407999999999997</v>
      </c>
      <c r="N99">
        <f t="shared" si="0"/>
        <v>0.82583999999999913</v>
      </c>
      <c r="O99">
        <f t="shared" si="0"/>
        <v>0</v>
      </c>
      <c r="P99">
        <f t="shared" si="0"/>
        <v>0.85775999999999797</v>
      </c>
      <c r="Q99">
        <f t="shared" si="0"/>
        <v>0.13046000000000021</v>
      </c>
      <c r="R99">
        <f t="shared" si="0"/>
        <v>0.25198249999999967</v>
      </c>
      <c r="S99">
        <f t="shared" si="0"/>
        <v>0.15504999999999994</v>
      </c>
      <c r="T99">
        <f t="shared" si="0"/>
        <v>0</v>
      </c>
      <c r="U99">
        <f t="shared" si="0"/>
        <v>0.45872749999999951</v>
      </c>
      <c r="V99">
        <f t="shared" si="0"/>
        <v>9.6410000000000162E-2</v>
      </c>
      <c r="W99">
        <f t="shared" si="0"/>
        <v>0.19394999999999987</v>
      </c>
      <c r="X99">
        <f t="shared" si="0"/>
        <v>0.88325500000000001</v>
      </c>
      <c r="Y99">
        <f t="shared" si="0"/>
        <v>0</v>
      </c>
      <c r="Z99">
        <f t="shared" si="0"/>
        <v>1.5440599999999978</v>
      </c>
      <c r="AA99">
        <f t="shared" si="0"/>
        <v>0.48320249999999937</v>
      </c>
      <c r="AB99">
        <f t="shared" si="0"/>
        <v>0</v>
      </c>
      <c r="AC99">
        <f t="shared" si="0"/>
        <v>0.27446999999999999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1.3706674999999999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0.19921000000000008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1.34</v>
      </c>
      <c r="L3" s="206">
        <v>0.71</v>
      </c>
      <c r="M3" s="206">
        <v>2.27</v>
      </c>
      <c r="N3" s="206">
        <v>2.4</v>
      </c>
      <c r="O3" s="206">
        <v>0.96</v>
      </c>
      <c r="P3" s="206">
        <v>0</v>
      </c>
      <c r="Q3" s="206">
        <v>0.17</v>
      </c>
      <c r="R3" s="206">
        <v>0.57999999999999996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1.33</v>
      </c>
      <c r="L4" s="206">
        <v>0.68</v>
      </c>
      <c r="M4" s="206">
        <v>2.27</v>
      </c>
      <c r="N4" s="206">
        <v>2.4</v>
      </c>
      <c r="O4" s="206">
        <v>0.96</v>
      </c>
      <c r="P4" s="206">
        <v>0</v>
      </c>
      <c r="Q4" s="206">
        <v>0.17</v>
      </c>
      <c r="R4" s="206">
        <v>0.53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1.33</v>
      </c>
      <c r="L5" s="206">
        <v>0.68</v>
      </c>
      <c r="M5" s="206">
        <v>2.27</v>
      </c>
      <c r="N5" s="206">
        <v>2.4</v>
      </c>
      <c r="O5" s="206">
        <v>0.96</v>
      </c>
      <c r="P5" s="206">
        <v>0</v>
      </c>
      <c r="Q5" s="206">
        <v>0.19</v>
      </c>
      <c r="R5" s="206">
        <v>0.53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1.33</v>
      </c>
      <c r="L6" s="206">
        <v>0.68</v>
      </c>
      <c r="M6" s="206">
        <v>2.27</v>
      </c>
      <c r="N6" s="206">
        <v>2.4</v>
      </c>
      <c r="O6" s="206">
        <v>0.96</v>
      </c>
      <c r="P6" s="206">
        <v>0</v>
      </c>
      <c r="Q6" s="206">
        <v>0.19</v>
      </c>
      <c r="R6" s="206">
        <v>0.53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0.68</v>
      </c>
      <c r="M7" s="206">
        <v>2.27</v>
      </c>
      <c r="N7" s="206">
        <v>2.4</v>
      </c>
      <c r="O7" s="206">
        <v>0.96</v>
      </c>
      <c r="P7" s="206">
        <v>0</v>
      </c>
      <c r="Q7" s="206">
        <v>0.19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0.68</v>
      </c>
      <c r="M8" s="206">
        <v>2.27</v>
      </c>
      <c r="N8" s="206">
        <v>2.4</v>
      </c>
      <c r="O8" s="206">
        <v>0.96</v>
      </c>
      <c r="P8" s="206">
        <v>0</v>
      </c>
      <c r="Q8" s="206">
        <v>0.19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0.68</v>
      </c>
      <c r="M9" s="206">
        <v>2.27</v>
      </c>
      <c r="N9" s="206">
        <v>2.4</v>
      </c>
      <c r="O9" s="206">
        <v>0.96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0.68</v>
      </c>
      <c r="M10" s="206">
        <v>2.27</v>
      </c>
      <c r="N10" s="206">
        <v>2.4</v>
      </c>
      <c r="O10" s="206">
        <v>0.96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0.68</v>
      </c>
      <c r="M11" s="206">
        <v>2.27</v>
      </c>
      <c r="N11" s="206">
        <v>2.4</v>
      </c>
      <c r="O11" s="206">
        <v>0.96</v>
      </c>
      <c r="P11" s="206">
        <v>0</v>
      </c>
      <c r="Q11" s="206">
        <v>0.19</v>
      </c>
      <c r="R11" s="206">
        <v>0.54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0.68</v>
      </c>
      <c r="M12" s="206">
        <v>2.27</v>
      </c>
      <c r="N12" s="206">
        <v>2.4</v>
      </c>
      <c r="O12" s="206">
        <v>0.96</v>
      </c>
      <c r="P12" s="206">
        <v>0</v>
      </c>
      <c r="Q12" s="206">
        <v>0.19</v>
      </c>
      <c r="R12" s="206">
        <v>0.54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0.68</v>
      </c>
      <c r="M13" s="206">
        <v>2.27</v>
      </c>
      <c r="N13" s="206">
        <v>2.4</v>
      </c>
      <c r="O13" s="206">
        <v>0.96</v>
      </c>
      <c r="P13" s="206">
        <v>0</v>
      </c>
      <c r="Q13" s="206">
        <v>0.2</v>
      </c>
      <c r="R13" s="206">
        <v>0.56000000000000005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0.68</v>
      </c>
      <c r="M14" s="206">
        <v>2.27</v>
      </c>
      <c r="N14" s="206">
        <v>2.4</v>
      </c>
      <c r="O14" s="206">
        <v>0.96</v>
      </c>
      <c r="P14" s="206">
        <v>0</v>
      </c>
      <c r="Q14" s="206">
        <v>0.2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0.68</v>
      </c>
      <c r="M15" s="206">
        <v>2.27</v>
      </c>
      <c r="N15" s="206">
        <v>2.4</v>
      </c>
      <c r="O15" s="206">
        <v>0.96</v>
      </c>
      <c r="P15" s="206">
        <v>0</v>
      </c>
      <c r="Q15" s="206">
        <v>0.2</v>
      </c>
      <c r="R15" s="206">
        <v>0.56000000000000005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0.68</v>
      </c>
      <c r="M16" s="206">
        <v>2.27</v>
      </c>
      <c r="N16" s="206">
        <v>2.4</v>
      </c>
      <c r="O16" s="206">
        <v>0.96</v>
      </c>
      <c r="P16" s="206">
        <v>0</v>
      </c>
      <c r="Q16" s="206">
        <v>0.2</v>
      </c>
      <c r="R16" s="206">
        <v>0.56000000000000005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0.68</v>
      </c>
      <c r="M17" s="206">
        <v>2.27</v>
      </c>
      <c r="N17" s="206">
        <v>2.4</v>
      </c>
      <c r="O17" s="206">
        <v>0.96</v>
      </c>
      <c r="P17" s="206">
        <v>0</v>
      </c>
      <c r="Q17" s="206">
        <v>0.2</v>
      </c>
      <c r="R17" s="206">
        <v>0.56000000000000005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0.68</v>
      </c>
      <c r="M18" s="206">
        <v>2.27</v>
      </c>
      <c r="N18" s="206">
        <v>2.4</v>
      </c>
      <c r="O18" s="206">
        <v>0.96</v>
      </c>
      <c r="P18" s="206">
        <v>0</v>
      </c>
      <c r="Q18" s="206">
        <v>0.2</v>
      </c>
      <c r="R18" s="206">
        <v>0.56000000000000005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1.33</v>
      </c>
      <c r="L19" s="206">
        <v>0.68</v>
      </c>
      <c r="M19" s="206">
        <v>2.27</v>
      </c>
      <c r="N19" s="206">
        <v>2.4</v>
      </c>
      <c r="O19" s="206">
        <v>0.96</v>
      </c>
      <c r="P19" s="206">
        <v>0</v>
      </c>
      <c r="Q19" s="206">
        <v>0.2</v>
      </c>
      <c r="R19" s="206">
        <v>0.55000000000000004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1.33</v>
      </c>
      <c r="L20" s="206">
        <v>0.68</v>
      </c>
      <c r="M20" s="206">
        <v>2.27</v>
      </c>
      <c r="N20" s="206">
        <v>2.4</v>
      </c>
      <c r="O20" s="206">
        <v>0.96</v>
      </c>
      <c r="P20" s="206">
        <v>0</v>
      </c>
      <c r="Q20" s="206">
        <v>0.2</v>
      </c>
      <c r="R20" s="206">
        <v>0.55000000000000004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0.68</v>
      </c>
      <c r="M21" s="206">
        <v>2.27</v>
      </c>
      <c r="N21" s="206">
        <v>2.4</v>
      </c>
      <c r="O21" s="206">
        <v>0.96</v>
      </c>
      <c r="P21" s="206">
        <v>0</v>
      </c>
      <c r="Q21" s="206">
        <v>0.2</v>
      </c>
      <c r="R21" s="206">
        <v>0.55000000000000004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1.33</v>
      </c>
      <c r="L22" s="206">
        <v>0.71</v>
      </c>
      <c r="M22" s="206">
        <v>2.27</v>
      </c>
      <c r="N22" s="206">
        <v>2.4</v>
      </c>
      <c r="O22" s="206">
        <v>0.96</v>
      </c>
      <c r="P22" s="206">
        <v>0</v>
      </c>
      <c r="Q22" s="206">
        <v>0.2</v>
      </c>
      <c r="R22" s="206">
        <v>0.55000000000000004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1.32</v>
      </c>
      <c r="L23" s="206">
        <v>0.71</v>
      </c>
      <c r="M23" s="206">
        <v>2.27</v>
      </c>
      <c r="N23" s="206">
        <v>2.4</v>
      </c>
      <c r="O23" s="206">
        <v>0.96</v>
      </c>
      <c r="P23" s="206">
        <v>0</v>
      </c>
      <c r="Q23" s="206">
        <v>0.19</v>
      </c>
      <c r="R23" s="206">
        <v>0.41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18.77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1.32</v>
      </c>
      <c r="L24" s="206">
        <v>0.71</v>
      </c>
      <c r="M24" s="206">
        <v>2.27</v>
      </c>
      <c r="N24" s="206">
        <v>2.4</v>
      </c>
      <c r="O24" s="206">
        <v>0.96</v>
      </c>
      <c r="P24" s="206">
        <v>0</v>
      </c>
      <c r="Q24" s="206">
        <v>0.19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18.77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0.71</v>
      </c>
      <c r="M25" s="206">
        <v>2.27</v>
      </c>
      <c r="N25" s="206">
        <v>2.4</v>
      </c>
      <c r="O25" s="206">
        <v>0.96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0.68</v>
      </c>
      <c r="M26" s="206">
        <v>2.27</v>
      </c>
      <c r="N26" s="206">
        <v>2.4</v>
      </c>
      <c r="O26" s="206">
        <v>0.96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0.62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0.59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0.67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18.77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1.08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18.77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1.28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19.29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19.29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0.71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19.29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1.49</v>
      </c>
      <c r="L51" s="206">
        <v>0.68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0.68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0.36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0.68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0.68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0.68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19.29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19.29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18.77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18.77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18.77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18.77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18.77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18.77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18.77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18.77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18.77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2.27</v>
      </c>
      <c r="N91" s="206">
        <v>2.4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2.27</v>
      </c>
      <c r="N92" s="206">
        <v>2.4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2.27</v>
      </c>
      <c r="N93" s="206">
        <v>2.4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2.27</v>
      </c>
      <c r="N94" s="206">
        <v>2.4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2.27</v>
      </c>
      <c r="N95" s="206">
        <v>2.4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1.4</v>
      </c>
      <c r="L97" s="206">
        <v>0.68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0.68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8.0349999999999987E-3</v>
      </c>
      <c r="L99">
        <f t="shared" si="0"/>
        <v>1.7422500000000011E-2</v>
      </c>
      <c r="M99">
        <f t="shared" si="0"/>
        <v>5.4480000000000084E-2</v>
      </c>
      <c r="N99">
        <f t="shared" si="0"/>
        <v>5.7600000000000096E-2</v>
      </c>
      <c r="O99">
        <f t="shared" si="0"/>
        <v>2.9880000000000059E-2</v>
      </c>
      <c r="P99">
        <f t="shared" si="0"/>
        <v>0</v>
      </c>
      <c r="Q99">
        <f t="shared" si="0"/>
        <v>1.2850000000000001E-3</v>
      </c>
      <c r="R99">
        <f t="shared" si="0"/>
        <v>3.0475000000000012E-3</v>
      </c>
      <c r="S99">
        <f t="shared" si="0"/>
        <v>1.7950000000000002E-3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4.8365000000000082E-2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0.45576249999999979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291.62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291.62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291.62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291.62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291.62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291.62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291.62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291.62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291.62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291.62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286.60000000000002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286.60000000000002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286.60000000000002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286.60000000000002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286.60000000000002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286.60000000000002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0.90600000000000003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6.5589499999999985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4.97</v>
      </c>
      <c r="M3" s="206">
        <v>2.44</v>
      </c>
      <c r="N3" s="206">
        <v>1.99</v>
      </c>
      <c r="O3" s="206">
        <v>1.4</v>
      </c>
      <c r="P3" s="206">
        <v>0.93</v>
      </c>
      <c r="Q3" s="206">
        <v>5.36</v>
      </c>
      <c r="R3" s="206">
        <v>8.8000000000000007</v>
      </c>
      <c r="S3" s="206">
        <v>6.15</v>
      </c>
      <c r="T3" s="206">
        <v>0.56000000000000005</v>
      </c>
      <c r="U3" s="206">
        <v>1.17</v>
      </c>
      <c r="V3" s="206">
        <v>7.97</v>
      </c>
      <c r="W3" s="206">
        <v>10.19</v>
      </c>
      <c r="X3" s="206">
        <v>44.61</v>
      </c>
      <c r="Y3" s="206">
        <v>0</v>
      </c>
      <c r="Z3" s="206">
        <v>36.76</v>
      </c>
      <c r="AA3" s="206">
        <v>20.72</v>
      </c>
      <c r="AB3" s="206">
        <v>0</v>
      </c>
      <c r="AC3" s="206">
        <v>19.47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6.29</v>
      </c>
      <c r="M4" s="206">
        <v>2.44</v>
      </c>
      <c r="N4" s="206">
        <v>1.99</v>
      </c>
      <c r="O4" s="206">
        <v>1.4</v>
      </c>
      <c r="P4" s="206">
        <v>0.93</v>
      </c>
      <c r="Q4" s="206">
        <v>5.36</v>
      </c>
      <c r="R4" s="206">
        <v>9.59</v>
      </c>
      <c r="S4" s="206">
        <v>6.15</v>
      </c>
      <c r="T4" s="206">
        <v>0.56000000000000005</v>
      </c>
      <c r="U4" s="206">
        <v>1.17</v>
      </c>
      <c r="V4" s="206">
        <v>7.97</v>
      </c>
      <c r="W4" s="206">
        <v>10.48</v>
      </c>
      <c r="X4" s="206">
        <v>44.6</v>
      </c>
      <c r="Y4" s="206">
        <v>0</v>
      </c>
      <c r="Z4" s="206">
        <v>38.68</v>
      </c>
      <c r="AA4" s="206">
        <v>20.72</v>
      </c>
      <c r="AB4" s="206">
        <v>0</v>
      </c>
      <c r="AC4" s="206">
        <v>19.47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6.29</v>
      </c>
      <c r="M5" s="206">
        <v>2.44</v>
      </c>
      <c r="N5" s="206">
        <v>1.99</v>
      </c>
      <c r="O5" s="206">
        <v>1.4</v>
      </c>
      <c r="P5" s="206">
        <v>0.93</v>
      </c>
      <c r="Q5" s="206">
        <v>4.63</v>
      </c>
      <c r="R5" s="206">
        <v>9.58</v>
      </c>
      <c r="S5" s="206">
        <v>6.15</v>
      </c>
      <c r="T5" s="206">
        <v>0.56000000000000005</v>
      </c>
      <c r="U5" s="206">
        <v>1.17</v>
      </c>
      <c r="V5" s="206">
        <v>7.97</v>
      </c>
      <c r="W5" s="206">
        <v>10.48</v>
      </c>
      <c r="X5" s="206">
        <v>44.6</v>
      </c>
      <c r="Y5" s="206">
        <v>0</v>
      </c>
      <c r="Z5" s="206">
        <v>40.6</v>
      </c>
      <c r="AA5" s="206">
        <v>20.72</v>
      </c>
      <c r="AB5" s="206">
        <v>0</v>
      </c>
      <c r="AC5" s="206">
        <v>19.47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6.29</v>
      </c>
      <c r="M6" s="206">
        <v>2.44</v>
      </c>
      <c r="N6" s="206">
        <v>1.99</v>
      </c>
      <c r="O6" s="206">
        <v>1.4</v>
      </c>
      <c r="P6" s="206">
        <v>0.93</v>
      </c>
      <c r="Q6" s="206">
        <v>4.63</v>
      </c>
      <c r="R6" s="206">
        <v>9.58</v>
      </c>
      <c r="S6" s="206">
        <v>6.15</v>
      </c>
      <c r="T6" s="206">
        <v>0.56000000000000005</v>
      </c>
      <c r="U6" s="206">
        <v>1.17</v>
      </c>
      <c r="V6" s="206">
        <v>7.97</v>
      </c>
      <c r="W6" s="206">
        <v>10.48</v>
      </c>
      <c r="X6" s="206">
        <v>44.6</v>
      </c>
      <c r="Y6" s="206">
        <v>0</v>
      </c>
      <c r="Z6" s="206">
        <v>42.53</v>
      </c>
      <c r="AA6" s="206">
        <v>20.72</v>
      </c>
      <c r="AB6" s="206">
        <v>0</v>
      </c>
      <c r="AC6" s="206">
        <v>19.47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6.29</v>
      </c>
      <c r="M7" s="206">
        <v>2.44</v>
      </c>
      <c r="N7" s="206">
        <v>1.99</v>
      </c>
      <c r="O7" s="206">
        <v>1.4</v>
      </c>
      <c r="P7" s="206">
        <v>0.93</v>
      </c>
      <c r="Q7" s="206">
        <v>4.63</v>
      </c>
      <c r="R7" s="206">
        <v>9.59</v>
      </c>
      <c r="S7" s="206">
        <v>6.16</v>
      </c>
      <c r="T7" s="206">
        <v>0.56000000000000005</v>
      </c>
      <c r="U7" s="206">
        <v>1.17</v>
      </c>
      <c r="V7" s="206">
        <v>7.97</v>
      </c>
      <c r="W7" s="206">
        <v>10.48</v>
      </c>
      <c r="X7" s="206">
        <v>44.6</v>
      </c>
      <c r="Y7" s="206">
        <v>0</v>
      </c>
      <c r="Z7" s="206">
        <v>45.41</v>
      </c>
      <c r="AA7" s="206">
        <v>20.72</v>
      </c>
      <c r="AB7" s="206">
        <v>0</v>
      </c>
      <c r="AC7" s="206">
        <v>19.47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6.29</v>
      </c>
      <c r="M8" s="206">
        <v>2.44</v>
      </c>
      <c r="N8" s="206">
        <v>1.99</v>
      </c>
      <c r="O8" s="206">
        <v>1.4</v>
      </c>
      <c r="P8" s="206">
        <v>0.93</v>
      </c>
      <c r="Q8" s="206">
        <v>4.63</v>
      </c>
      <c r="R8" s="206">
        <v>9.59</v>
      </c>
      <c r="S8" s="206">
        <v>6.16</v>
      </c>
      <c r="T8" s="206">
        <v>0.56000000000000005</v>
      </c>
      <c r="U8" s="206">
        <v>1.17</v>
      </c>
      <c r="V8" s="206">
        <v>7.97</v>
      </c>
      <c r="W8" s="206">
        <v>10.48</v>
      </c>
      <c r="X8" s="206">
        <v>44.6</v>
      </c>
      <c r="Y8" s="206">
        <v>0</v>
      </c>
      <c r="Z8" s="206">
        <v>46.37</v>
      </c>
      <c r="AA8" s="206">
        <v>20.72</v>
      </c>
      <c r="AB8" s="206">
        <v>0</v>
      </c>
      <c r="AC8" s="206">
        <v>19.47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6.29</v>
      </c>
      <c r="M9" s="206">
        <v>2.44</v>
      </c>
      <c r="N9" s="206">
        <v>1.99</v>
      </c>
      <c r="O9" s="206">
        <v>1.4</v>
      </c>
      <c r="P9" s="206">
        <v>0.93</v>
      </c>
      <c r="Q9" s="206">
        <v>4.63</v>
      </c>
      <c r="R9" s="206">
        <v>9.59</v>
      </c>
      <c r="S9" s="206">
        <v>6.16</v>
      </c>
      <c r="T9" s="206">
        <v>0.56000000000000005</v>
      </c>
      <c r="U9" s="206">
        <v>1.52</v>
      </c>
      <c r="V9" s="206">
        <v>7.97</v>
      </c>
      <c r="W9" s="206">
        <v>10.48</v>
      </c>
      <c r="X9" s="206">
        <v>44.6</v>
      </c>
      <c r="Y9" s="206">
        <v>0</v>
      </c>
      <c r="Z9" s="206">
        <v>68.48</v>
      </c>
      <c r="AA9" s="206">
        <v>20.72</v>
      </c>
      <c r="AB9" s="206">
        <v>0</v>
      </c>
      <c r="AC9" s="206">
        <v>19.47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6.29</v>
      </c>
      <c r="M10" s="206">
        <v>2.44</v>
      </c>
      <c r="N10" s="206">
        <v>1.99</v>
      </c>
      <c r="O10" s="206">
        <v>1.4</v>
      </c>
      <c r="P10" s="206">
        <v>0.93</v>
      </c>
      <c r="Q10" s="206">
        <v>4.63</v>
      </c>
      <c r="R10" s="206">
        <v>9.59</v>
      </c>
      <c r="S10" s="206">
        <v>6.16</v>
      </c>
      <c r="T10" s="206">
        <v>0.56000000000000005</v>
      </c>
      <c r="U10" s="206">
        <v>1.2</v>
      </c>
      <c r="V10" s="206">
        <v>7.97</v>
      </c>
      <c r="W10" s="206">
        <v>10.48</v>
      </c>
      <c r="X10" s="206">
        <v>44.6</v>
      </c>
      <c r="Y10" s="206">
        <v>0</v>
      </c>
      <c r="Z10" s="206">
        <v>68.48</v>
      </c>
      <c r="AA10" s="206">
        <v>20.72</v>
      </c>
      <c r="AB10" s="206">
        <v>0</v>
      </c>
      <c r="AC10" s="206">
        <v>19.47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6.29</v>
      </c>
      <c r="M11" s="206">
        <v>2.44</v>
      </c>
      <c r="N11" s="206">
        <v>1.99</v>
      </c>
      <c r="O11" s="206">
        <v>1.4</v>
      </c>
      <c r="P11" s="206">
        <v>0.93</v>
      </c>
      <c r="Q11" s="206">
        <v>4.63</v>
      </c>
      <c r="R11" s="206">
        <v>9.58</v>
      </c>
      <c r="S11" s="206">
        <v>6.15</v>
      </c>
      <c r="T11" s="206">
        <v>0.56000000000000005</v>
      </c>
      <c r="U11" s="206">
        <v>1.2</v>
      </c>
      <c r="V11" s="206">
        <v>7.97</v>
      </c>
      <c r="W11" s="206">
        <v>10.48</v>
      </c>
      <c r="X11" s="206">
        <v>44.6</v>
      </c>
      <c r="Y11" s="206">
        <v>0</v>
      </c>
      <c r="Z11" s="206">
        <v>68.48</v>
      </c>
      <c r="AA11" s="206">
        <v>20.72</v>
      </c>
      <c r="AB11" s="206">
        <v>0</v>
      </c>
      <c r="AC11" s="206">
        <v>19.47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6.29</v>
      </c>
      <c r="M12" s="206">
        <v>2.44</v>
      </c>
      <c r="N12" s="206">
        <v>1.99</v>
      </c>
      <c r="O12" s="206">
        <v>1.4</v>
      </c>
      <c r="P12" s="206">
        <v>0.93</v>
      </c>
      <c r="Q12" s="206">
        <v>4.63</v>
      </c>
      <c r="R12" s="206">
        <v>9.58</v>
      </c>
      <c r="S12" s="206">
        <v>6.15</v>
      </c>
      <c r="T12" s="206">
        <v>0.56000000000000005</v>
      </c>
      <c r="U12" s="206">
        <v>1.2</v>
      </c>
      <c r="V12" s="206">
        <v>7.97</v>
      </c>
      <c r="W12" s="206">
        <v>10.48</v>
      </c>
      <c r="X12" s="206">
        <v>44.6</v>
      </c>
      <c r="Y12" s="206">
        <v>0</v>
      </c>
      <c r="Z12" s="206">
        <v>68.48</v>
      </c>
      <c r="AA12" s="206">
        <v>20.72</v>
      </c>
      <c r="AB12" s="206">
        <v>0</v>
      </c>
      <c r="AC12" s="206">
        <v>19.47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6.29</v>
      </c>
      <c r="M13" s="206">
        <v>2.44</v>
      </c>
      <c r="N13" s="206">
        <v>1.99</v>
      </c>
      <c r="O13" s="206">
        <v>1.4</v>
      </c>
      <c r="P13" s="206">
        <v>0.93</v>
      </c>
      <c r="Q13" s="206">
        <v>4.57</v>
      </c>
      <c r="R13" s="206">
        <v>9.1300000000000008</v>
      </c>
      <c r="S13" s="206">
        <v>5.44</v>
      </c>
      <c r="T13" s="206">
        <v>0.56000000000000005</v>
      </c>
      <c r="U13" s="206">
        <v>3.21</v>
      </c>
      <c r="V13" s="206">
        <v>7.97</v>
      </c>
      <c r="W13" s="206">
        <v>11.44</v>
      </c>
      <c r="X13" s="206">
        <v>45.57</v>
      </c>
      <c r="Y13" s="206">
        <v>0</v>
      </c>
      <c r="Z13" s="206">
        <v>68.48</v>
      </c>
      <c r="AA13" s="206">
        <v>20.72</v>
      </c>
      <c r="AB13" s="206">
        <v>0</v>
      </c>
      <c r="AC13" s="206">
        <v>19.32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6.29</v>
      </c>
      <c r="M14" s="206">
        <v>2.44</v>
      </c>
      <c r="N14" s="206">
        <v>1.99</v>
      </c>
      <c r="O14" s="206">
        <v>1.4</v>
      </c>
      <c r="P14" s="206">
        <v>0.93</v>
      </c>
      <c r="Q14" s="206">
        <v>4.57</v>
      </c>
      <c r="R14" s="206">
        <v>9.1300000000000008</v>
      </c>
      <c r="S14" s="206">
        <v>5.44</v>
      </c>
      <c r="T14" s="206">
        <v>0.56000000000000005</v>
      </c>
      <c r="U14" s="206">
        <v>2.12</v>
      </c>
      <c r="V14" s="206">
        <v>7.97</v>
      </c>
      <c r="W14" s="206">
        <v>11.44</v>
      </c>
      <c r="X14" s="206">
        <v>45.57</v>
      </c>
      <c r="Y14" s="206">
        <v>0</v>
      </c>
      <c r="Z14" s="206">
        <v>68.48</v>
      </c>
      <c r="AA14" s="206">
        <v>20.72</v>
      </c>
      <c r="AB14" s="206">
        <v>0</v>
      </c>
      <c r="AC14" s="206">
        <v>19.32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6.29</v>
      </c>
      <c r="M15" s="206">
        <v>2.44</v>
      </c>
      <c r="N15" s="206">
        <v>1.99</v>
      </c>
      <c r="O15" s="206">
        <v>1.4</v>
      </c>
      <c r="P15" s="206">
        <v>0.93</v>
      </c>
      <c r="Q15" s="206">
        <v>4.57</v>
      </c>
      <c r="R15" s="206">
        <v>9.1300000000000008</v>
      </c>
      <c r="S15" s="206">
        <v>5.44</v>
      </c>
      <c r="T15" s="206">
        <v>0.56000000000000005</v>
      </c>
      <c r="U15" s="206">
        <v>1.59</v>
      </c>
      <c r="V15" s="206">
        <v>7.97</v>
      </c>
      <c r="W15" s="206">
        <v>11.44</v>
      </c>
      <c r="X15" s="206">
        <v>45.57</v>
      </c>
      <c r="Y15" s="206">
        <v>0</v>
      </c>
      <c r="Z15" s="206">
        <v>38.57</v>
      </c>
      <c r="AA15" s="206">
        <v>20.72</v>
      </c>
      <c r="AB15" s="206">
        <v>0</v>
      </c>
      <c r="AC15" s="206">
        <v>19.47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6.29</v>
      </c>
      <c r="M16" s="206">
        <v>2.44</v>
      </c>
      <c r="N16" s="206">
        <v>1.99</v>
      </c>
      <c r="O16" s="206">
        <v>1.4</v>
      </c>
      <c r="P16" s="206">
        <v>0.93</v>
      </c>
      <c r="Q16" s="206">
        <v>4.57</v>
      </c>
      <c r="R16" s="206">
        <v>9.1300000000000008</v>
      </c>
      <c r="S16" s="206">
        <v>5.44</v>
      </c>
      <c r="T16" s="206">
        <v>0.56000000000000005</v>
      </c>
      <c r="U16" s="206">
        <v>2.16</v>
      </c>
      <c r="V16" s="206">
        <v>7.97</v>
      </c>
      <c r="W16" s="206">
        <v>11.44</v>
      </c>
      <c r="X16" s="206">
        <v>45.57</v>
      </c>
      <c r="Y16" s="206">
        <v>0</v>
      </c>
      <c r="Z16" s="206">
        <v>38.57</v>
      </c>
      <c r="AA16" s="206">
        <v>20.72</v>
      </c>
      <c r="AB16" s="206">
        <v>0</v>
      </c>
      <c r="AC16" s="206">
        <v>19.47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6.29</v>
      </c>
      <c r="M17" s="206">
        <v>2.44</v>
      </c>
      <c r="N17" s="206">
        <v>1.99</v>
      </c>
      <c r="O17" s="206">
        <v>1.4</v>
      </c>
      <c r="P17" s="206">
        <v>0.93</v>
      </c>
      <c r="Q17" s="206">
        <v>4.57</v>
      </c>
      <c r="R17" s="206">
        <v>9.14</v>
      </c>
      <c r="S17" s="206">
        <v>5.44</v>
      </c>
      <c r="T17" s="206">
        <v>0.56000000000000005</v>
      </c>
      <c r="U17" s="206">
        <v>2.33</v>
      </c>
      <c r="V17" s="206">
        <v>7.97</v>
      </c>
      <c r="W17" s="206">
        <v>11.44</v>
      </c>
      <c r="X17" s="206">
        <v>45.57</v>
      </c>
      <c r="Y17" s="206">
        <v>0</v>
      </c>
      <c r="Z17" s="206">
        <v>4.5199999999999996</v>
      </c>
      <c r="AA17" s="206">
        <v>20.72</v>
      </c>
      <c r="AB17" s="206">
        <v>0</v>
      </c>
      <c r="AC17" s="206">
        <v>19.47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6.29</v>
      </c>
      <c r="M18" s="206">
        <v>2.44</v>
      </c>
      <c r="N18" s="206">
        <v>1.99</v>
      </c>
      <c r="O18" s="206">
        <v>1.4</v>
      </c>
      <c r="P18" s="206">
        <v>0.93</v>
      </c>
      <c r="Q18" s="206">
        <v>4.57</v>
      </c>
      <c r="R18" s="206">
        <v>9.14</v>
      </c>
      <c r="S18" s="206">
        <v>5.44</v>
      </c>
      <c r="T18" s="206">
        <v>0.56000000000000005</v>
      </c>
      <c r="U18" s="206">
        <v>1.76</v>
      </c>
      <c r="V18" s="206">
        <v>7.97</v>
      </c>
      <c r="W18" s="206">
        <v>11.44</v>
      </c>
      <c r="X18" s="206">
        <v>45.57</v>
      </c>
      <c r="Y18" s="206">
        <v>0</v>
      </c>
      <c r="Z18" s="206">
        <v>4.5199999999999996</v>
      </c>
      <c r="AA18" s="206">
        <v>20.72</v>
      </c>
      <c r="AB18" s="206">
        <v>0</v>
      </c>
      <c r="AC18" s="206">
        <v>19.47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6.29</v>
      </c>
      <c r="M19" s="206">
        <v>2.44</v>
      </c>
      <c r="N19" s="206">
        <v>1.99</v>
      </c>
      <c r="O19" s="206">
        <v>1.4</v>
      </c>
      <c r="P19" s="206">
        <v>0.93</v>
      </c>
      <c r="Q19" s="206">
        <v>4.57</v>
      </c>
      <c r="R19" s="206">
        <v>9.27</v>
      </c>
      <c r="S19" s="206">
        <v>5.44</v>
      </c>
      <c r="T19" s="206">
        <v>0.56000000000000005</v>
      </c>
      <c r="U19" s="206">
        <v>1.59</v>
      </c>
      <c r="V19" s="206">
        <v>7.97</v>
      </c>
      <c r="W19" s="206">
        <v>11.44</v>
      </c>
      <c r="X19" s="206">
        <v>45.57</v>
      </c>
      <c r="Y19" s="206">
        <v>0</v>
      </c>
      <c r="Z19" s="206">
        <v>4.5199999999999996</v>
      </c>
      <c r="AA19" s="206">
        <v>20.72</v>
      </c>
      <c r="AB19" s="206">
        <v>0</v>
      </c>
      <c r="AC19" s="206">
        <v>19.47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6.29</v>
      </c>
      <c r="M20" s="206">
        <v>2.44</v>
      </c>
      <c r="N20" s="206">
        <v>1.99</v>
      </c>
      <c r="O20" s="206">
        <v>1.4</v>
      </c>
      <c r="P20" s="206">
        <v>0.93</v>
      </c>
      <c r="Q20" s="206">
        <v>4.57</v>
      </c>
      <c r="R20" s="206">
        <v>9.27</v>
      </c>
      <c r="S20" s="206">
        <v>5.44</v>
      </c>
      <c r="T20" s="206">
        <v>0.56000000000000005</v>
      </c>
      <c r="U20" s="206">
        <v>1.59</v>
      </c>
      <c r="V20" s="206">
        <v>7.97</v>
      </c>
      <c r="W20" s="206">
        <v>11.44</v>
      </c>
      <c r="X20" s="206">
        <v>45.57</v>
      </c>
      <c r="Y20" s="206">
        <v>0</v>
      </c>
      <c r="Z20" s="206">
        <v>4.5199999999999996</v>
      </c>
      <c r="AA20" s="206">
        <v>20.72</v>
      </c>
      <c r="AB20" s="206">
        <v>0</v>
      </c>
      <c r="AC20" s="206">
        <v>19.47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5.96</v>
      </c>
      <c r="M21" s="206">
        <v>2.44</v>
      </c>
      <c r="N21" s="206">
        <v>1.99</v>
      </c>
      <c r="O21" s="206">
        <v>1.4</v>
      </c>
      <c r="P21" s="206">
        <v>0.93</v>
      </c>
      <c r="Q21" s="206">
        <v>4.57</v>
      </c>
      <c r="R21" s="206">
        <v>9.27</v>
      </c>
      <c r="S21" s="206">
        <v>5.44</v>
      </c>
      <c r="T21" s="206">
        <v>0.56000000000000005</v>
      </c>
      <c r="U21" s="206">
        <v>3.75</v>
      </c>
      <c r="V21" s="206">
        <v>7.97</v>
      </c>
      <c r="W21" s="206">
        <v>11.44</v>
      </c>
      <c r="X21" s="206">
        <v>45.57</v>
      </c>
      <c r="Y21" s="206">
        <v>0</v>
      </c>
      <c r="Z21" s="206">
        <v>4.5199999999999996</v>
      </c>
      <c r="AA21" s="206">
        <v>20.72</v>
      </c>
      <c r="AB21" s="206">
        <v>0</v>
      </c>
      <c r="AC21" s="206">
        <v>19.47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4.5999999999999996</v>
      </c>
      <c r="M22" s="206">
        <v>2.44</v>
      </c>
      <c r="N22" s="206">
        <v>1.99</v>
      </c>
      <c r="O22" s="206">
        <v>1.4</v>
      </c>
      <c r="P22" s="206">
        <v>0.93</v>
      </c>
      <c r="Q22" s="206">
        <v>4.57</v>
      </c>
      <c r="R22" s="206">
        <v>9.27</v>
      </c>
      <c r="S22" s="206">
        <v>5.44</v>
      </c>
      <c r="T22" s="206">
        <v>0.56000000000000005</v>
      </c>
      <c r="U22" s="206">
        <v>2.46</v>
      </c>
      <c r="V22" s="206">
        <v>7.97</v>
      </c>
      <c r="W22" s="206">
        <v>11.44</v>
      </c>
      <c r="X22" s="206">
        <v>45.57</v>
      </c>
      <c r="Y22" s="206">
        <v>0</v>
      </c>
      <c r="Z22" s="206">
        <v>4.5199999999999996</v>
      </c>
      <c r="AA22" s="206">
        <v>20.72</v>
      </c>
      <c r="AB22" s="206">
        <v>0</v>
      </c>
      <c r="AC22" s="206">
        <v>19.47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4.12</v>
      </c>
      <c r="M23" s="206">
        <v>2.44</v>
      </c>
      <c r="N23" s="206">
        <v>1.99</v>
      </c>
      <c r="O23" s="206">
        <v>1.4</v>
      </c>
      <c r="P23" s="206">
        <v>0.93</v>
      </c>
      <c r="Q23" s="206">
        <v>5.47</v>
      </c>
      <c r="R23" s="206">
        <v>10.64</v>
      </c>
      <c r="S23" s="206">
        <v>5.44</v>
      </c>
      <c r="T23" s="206">
        <v>0.56000000000000005</v>
      </c>
      <c r="U23" s="206">
        <v>1.95</v>
      </c>
      <c r="V23" s="206">
        <v>7.97</v>
      </c>
      <c r="W23" s="206">
        <v>11.44</v>
      </c>
      <c r="X23" s="206">
        <v>45.57</v>
      </c>
      <c r="Y23" s="206">
        <v>0</v>
      </c>
      <c r="Z23" s="206">
        <v>4.5199999999999996</v>
      </c>
      <c r="AA23" s="206">
        <v>20.72</v>
      </c>
      <c r="AB23" s="206">
        <v>0</v>
      </c>
      <c r="AC23" s="206">
        <v>19.47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19.579999999999998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241.2</v>
      </c>
      <c r="L24" s="206">
        <v>4.0199999999999996</v>
      </c>
      <c r="M24" s="206">
        <v>2.44</v>
      </c>
      <c r="N24" s="206">
        <v>1.99</v>
      </c>
      <c r="O24" s="206">
        <v>1.4</v>
      </c>
      <c r="P24" s="206">
        <v>0.93</v>
      </c>
      <c r="Q24" s="206">
        <v>5.47</v>
      </c>
      <c r="R24" s="206">
        <v>10.64</v>
      </c>
      <c r="S24" s="206">
        <v>5.44</v>
      </c>
      <c r="T24" s="206">
        <v>0.56000000000000005</v>
      </c>
      <c r="U24" s="206">
        <v>2.41</v>
      </c>
      <c r="V24" s="206">
        <v>7.97</v>
      </c>
      <c r="W24" s="206">
        <v>0.59</v>
      </c>
      <c r="X24" s="206">
        <v>7.77</v>
      </c>
      <c r="Y24" s="206">
        <v>0</v>
      </c>
      <c r="Z24" s="206">
        <v>4.5199999999999996</v>
      </c>
      <c r="AA24" s="206">
        <v>20.72</v>
      </c>
      <c r="AB24" s="206">
        <v>0</v>
      </c>
      <c r="AC24" s="206">
        <v>19.47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19.579999999999998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174.77</v>
      </c>
      <c r="L25" s="206">
        <v>4.03</v>
      </c>
      <c r="M25" s="206">
        <v>2.44</v>
      </c>
      <c r="N25" s="206">
        <v>1.99</v>
      </c>
      <c r="O25" s="206">
        <v>1.4</v>
      </c>
      <c r="P25" s="206">
        <v>0.93</v>
      </c>
      <c r="Q25" s="206">
        <v>0.37</v>
      </c>
      <c r="R25" s="206">
        <v>3.81</v>
      </c>
      <c r="S25" s="206">
        <v>0.44</v>
      </c>
      <c r="T25" s="206">
        <v>0.56000000000000005</v>
      </c>
      <c r="U25" s="206">
        <v>2.48</v>
      </c>
      <c r="V25" s="206">
        <v>0.7</v>
      </c>
      <c r="W25" s="206">
        <v>0.85</v>
      </c>
      <c r="X25" s="206">
        <v>2.52</v>
      </c>
      <c r="Y25" s="206">
        <v>0</v>
      </c>
      <c r="Z25" s="206">
        <v>4.5199999999999996</v>
      </c>
      <c r="AA25" s="206">
        <v>5.87</v>
      </c>
      <c r="AB25" s="206">
        <v>0</v>
      </c>
      <c r="AC25" s="206">
        <v>19.47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19.579999999999998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102.68</v>
      </c>
      <c r="L26" s="206">
        <v>6.45</v>
      </c>
      <c r="M26" s="206">
        <v>2.44</v>
      </c>
      <c r="N26" s="206">
        <v>1.99</v>
      </c>
      <c r="O26" s="206">
        <v>1.4</v>
      </c>
      <c r="P26" s="206">
        <v>0.93</v>
      </c>
      <c r="Q26" s="206">
        <v>0.37</v>
      </c>
      <c r="R26" s="206">
        <v>0.71</v>
      </c>
      <c r="S26" s="206">
        <v>0.44</v>
      </c>
      <c r="T26" s="206">
        <v>0.56000000000000005</v>
      </c>
      <c r="U26" s="206">
        <v>2.25</v>
      </c>
      <c r="V26" s="206">
        <v>0.31</v>
      </c>
      <c r="W26" s="206">
        <v>0.59</v>
      </c>
      <c r="X26" s="206">
        <v>2.52</v>
      </c>
      <c r="Y26" s="206">
        <v>0</v>
      </c>
      <c r="Z26" s="206">
        <v>4.5199999999999996</v>
      </c>
      <c r="AA26" s="206">
        <v>1.36</v>
      </c>
      <c r="AB26" s="206">
        <v>0</v>
      </c>
      <c r="AC26" s="206">
        <v>19.47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19.579999999999998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68.989999999999995</v>
      </c>
      <c r="L27" s="206">
        <v>0.93</v>
      </c>
      <c r="M27" s="206">
        <v>2.44</v>
      </c>
      <c r="N27" s="206">
        <v>1.99</v>
      </c>
      <c r="O27" s="206">
        <v>1.41</v>
      </c>
      <c r="P27" s="206">
        <v>0.93</v>
      </c>
      <c r="Q27" s="206">
        <v>0.36</v>
      </c>
      <c r="R27" s="206">
        <v>0.71</v>
      </c>
      <c r="S27" s="206">
        <v>0.44</v>
      </c>
      <c r="T27" s="206">
        <v>0.56000000000000005</v>
      </c>
      <c r="U27" s="206">
        <v>1.99</v>
      </c>
      <c r="V27" s="206">
        <v>0.31</v>
      </c>
      <c r="W27" s="206">
        <v>0.59</v>
      </c>
      <c r="X27" s="206">
        <v>2.52</v>
      </c>
      <c r="Y27" s="206">
        <v>0</v>
      </c>
      <c r="Z27" s="206">
        <v>4.5199999999999996</v>
      </c>
      <c r="AA27" s="206">
        <v>1.36</v>
      </c>
      <c r="AB27" s="206">
        <v>0</v>
      </c>
      <c r="AC27" s="206">
        <v>19.47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19.84</v>
      </c>
      <c r="L28" s="206">
        <v>1.2</v>
      </c>
      <c r="M28" s="206">
        <v>2.44</v>
      </c>
      <c r="N28" s="206">
        <v>1.99</v>
      </c>
      <c r="O28" s="206">
        <v>1.41</v>
      </c>
      <c r="P28" s="206">
        <v>0.93</v>
      </c>
      <c r="Q28" s="206">
        <v>0.36</v>
      </c>
      <c r="R28" s="206">
        <v>0.71</v>
      </c>
      <c r="S28" s="206">
        <v>0.44</v>
      </c>
      <c r="T28" s="206">
        <v>0.56000000000000005</v>
      </c>
      <c r="U28" s="206">
        <v>1.99</v>
      </c>
      <c r="V28" s="206">
        <v>0.31</v>
      </c>
      <c r="W28" s="206">
        <v>0.59</v>
      </c>
      <c r="X28" s="206">
        <v>2.52</v>
      </c>
      <c r="Y28" s="206">
        <v>0</v>
      </c>
      <c r="Z28" s="206">
        <v>4.5199999999999996</v>
      </c>
      <c r="AA28" s="206">
        <v>1.36</v>
      </c>
      <c r="AB28" s="206">
        <v>0</v>
      </c>
      <c r="AC28" s="206">
        <v>19.47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19.579999999999998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19.84</v>
      </c>
      <c r="L29" s="206">
        <v>0.47</v>
      </c>
      <c r="M29" s="206">
        <v>2.44</v>
      </c>
      <c r="N29" s="206">
        <v>1.99</v>
      </c>
      <c r="O29" s="206">
        <v>1.41</v>
      </c>
      <c r="P29" s="206">
        <v>0.93</v>
      </c>
      <c r="Q29" s="206">
        <v>0.36</v>
      </c>
      <c r="R29" s="206">
        <v>0.71</v>
      </c>
      <c r="S29" s="206">
        <v>0.44</v>
      </c>
      <c r="T29" s="206">
        <v>0.56000000000000005</v>
      </c>
      <c r="U29" s="206">
        <v>1.99</v>
      </c>
      <c r="V29" s="206">
        <v>0.31</v>
      </c>
      <c r="W29" s="206">
        <v>0.59</v>
      </c>
      <c r="X29" s="206">
        <v>2.52</v>
      </c>
      <c r="Y29" s="206">
        <v>0</v>
      </c>
      <c r="Z29" s="206">
        <v>4.5199999999999996</v>
      </c>
      <c r="AA29" s="206">
        <v>1.36</v>
      </c>
      <c r="AB29" s="206">
        <v>0</v>
      </c>
      <c r="AC29" s="206">
        <v>19.47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19.579999999999998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19.84</v>
      </c>
      <c r="L30" s="206">
        <v>0.16</v>
      </c>
      <c r="M30" s="206">
        <v>2.44</v>
      </c>
      <c r="N30" s="206">
        <v>1.99</v>
      </c>
      <c r="O30" s="206">
        <v>1.41</v>
      </c>
      <c r="P30" s="206">
        <v>0.93</v>
      </c>
      <c r="Q30" s="206">
        <v>0.36</v>
      </c>
      <c r="R30" s="206">
        <v>0.71</v>
      </c>
      <c r="S30" s="206">
        <v>0.44</v>
      </c>
      <c r="T30" s="206">
        <v>0.56000000000000005</v>
      </c>
      <c r="U30" s="206">
        <v>1.99</v>
      </c>
      <c r="V30" s="206">
        <v>0.31</v>
      </c>
      <c r="W30" s="206">
        <v>0.59</v>
      </c>
      <c r="X30" s="206">
        <v>2.52</v>
      </c>
      <c r="Y30" s="206">
        <v>0</v>
      </c>
      <c r="Z30" s="206">
        <v>4.5199999999999996</v>
      </c>
      <c r="AA30" s="206">
        <v>1.36</v>
      </c>
      <c r="AB30" s="206">
        <v>0</v>
      </c>
      <c r="AC30" s="206">
        <v>19.47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19.579999999999998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19.84</v>
      </c>
      <c r="L31" s="206">
        <v>0.16</v>
      </c>
      <c r="M31" s="206">
        <v>2.44</v>
      </c>
      <c r="N31" s="206">
        <v>1.99</v>
      </c>
      <c r="O31" s="206">
        <v>1.41</v>
      </c>
      <c r="P31" s="206">
        <v>0.93</v>
      </c>
      <c r="Q31" s="206">
        <v>0.36</v>
      </c>
      <c r="R31" s="206">
        <v>0.71</v>
      </c>
      <c r="S31" s="206">
        <v>0.44</v>
      </c>
      <c r="T31" s="206">
        <v>0.56000000000000005</v>
      </c>
      <c r="U31" s="206">
        <v>1.99</v>
      </c>
      <c r="V31" s="206">
        <v>0.31</v>
      </c>
      <c r="W31" s="206">
        <v>0.59</v>
      </c>
      <c r="X31" s="206">
        <v>2.52</v>
      </c>
      <c r="Y31" s="206">
        <v>0</v>
      </c>
      <c r="Z31" s="206">
        <v>4.5199999999999996</v>
      </c>
      <c r="AA31" s="206">
        <v>1.36</v>
      </c>
      <c r="AB31" s="206">
        <v>0</v>
      </c>
      <c r="AC31" s="206">
        <v>19.47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19.84</v>
      </c>
      <c r="L32" s="206">
        <v>0.14000000000000001</v>
      </c>
      <c r="M32" s="206">
        <v>2.44</v>
      </c>
      <c r="N32" s="206">
        <v>1.99</v>
      </c>
      <c r="O32" s="206">
        <v>1.41</v>
      </c>
      <c r="P32" s="206">
        <v>0.93</v>
      </c>
      <c r="Q32" s="206">
        <v>0.36</v>
      </c>
      <c r="R32" s="206">
        <v>0.71</v>
      </c>
      <c r="S32" s="206">
        <v>0.44</v>
      </c>
      <c r="T32" s="206">
        <v>0.56000000000000005</v>
      </c>
      <c r="U32" s="206">
        <v>1.99</v>
      </c>
      <c r="V32" s="206">
        <v>0.31</v>
      </c>
      <c r="W32" s="206">
        <v>0.59</v>
      </c>
      <c r="X32" s="206">
        <v>2.52</v>
      </c>
      <c r="Y32" s="206">
        <v>0</v>
      </c>
      <c r="Z32" s="206">
        <v>4.5199999999999996</v>
      </c>
      <c r="AA32" s="206">
        <v>1.36</v>
      </c>
      <c r="AB32" s="206">
        <v>0</v>
      </c>
      <c r="AC32" s="206">
        <v>19.47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19.84</v>
      </c>
      <c r="L33" s="206">
        <v>0</v>
      </c>
      <c r="M33" s="206">
        <v>2.44</v>
      </c>
      <c r="N33" s="206">
        <v>1.99</v>
      </c>
      <c r="O33" s="206">
        <v>1.41</v>
      </c>
      <c r="P33" s="206">
        <v>0.93</v>
      </c>
      <c r="Q33" s="206">
        <v>0.36</v>
      </c>
      <c r="R33" s="206">
        <v>0.71</v>
      </c>
      <c r="S33" s="206">
        <v>0.44</v>
      </c>
      <c r="T33" s="206">
        <v>0.56000000000000005</v>
      </c>
      <c r="U33" s="206">
        <v>2.06</v>
      </c>
      <c r="V33" s="206">
        <v>0.31</v>
      </c>
      <c r="W33" s="206">
        <v>0.57999999999999996</v>
      </c>
      <c r="X33" s="206">
        <v>2.52</v>
      </c>
      <c r="Y33" s="206">
        <v>0</v>
      </c>
      <c r="Z33" s="206">
        <v>4.5199999999999996</v>
      </c>
      <c r="AA33" s="206">
        <v>1.36</v>
      </c>
      <c r="AB33" s="206">
        <v>0</v>
      </c>
      <c r="AC33" s="206">
        <v>19.47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19.84</v>
      </c>
      <c r="L34" s="206">
        <v>0</v>
      </c>
      <c r="M34" s="206">
        <v>2.44</v>
      </c>
      <c r="N34" s="206">
        <v>1.99</v>
      </c>
      <c r="O34" s="206">
        <v>1.41</v>
      </c>
      <c r="P34" s="206">
        <v>0.93</v>
      </c>
      <c r="Q34" s="206">
        <v>0.36</v>
      </c>
      <c r="R34" s="206">
        <v>0.71</v>
      </c>
      <c r="S34" s="206">
        <v>0.44</v>
      </c>
      <c r="T34" s="206">
        <v>0.56000000000000005</v>
      </c>
      <c r="U34" s="206">
        <v>2.0099999999999998</v>
      </c>
      <c r="V34" s="206">
        <v>0.31</v>
      </c>
      <c r="W34" s="206">
        <v>0.57999999999999996</v>
      </c>
      <c r="X34" s="206">
        <v>2.52</v>
      </c>
      <c r="Y34" s="206">
        <v>0</v>
      </c>
      <c r="Z34" s="206">
        <v>4.5199999999999996</v>
      </c>
      <c r="AA34" s="206">
        <v>1.36</v>
      </c>
      <c r="AB34" s="206">
        <v>0</v>
      </c>
      <c r="AC34" s="206">
        <v>19.47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19.84</v>
      </c>
      <c r="L35" s="206">
        <v>0</v>
      </c>
      <c r="M35" s="206">
        <v>2.44</v>
      </c>
      <c r="N35" s="206">
        <v>1.99</v>
      </c>
      <c r="O35" s="206">
        <v>1.41</v>
      </c>
      <c r="P35" s="206">
        <v>0.93</v>
      </c>
      <c r="Q35" s="206">
        <v>0.36</v>
      </c>
      <c r="R35" s="206">
        <v>0.71</v>
      </c>
      <c r="S35" s="206">
        <v>0.44</v>
      </c>
      <c r="T35" s="206">
        <v>0.56000000000000005</v>
      </c>
      <c r="U35" s="206">
        <v>2.0099999999999998</v>
      </c>
      <c r="V35" s="206">
        <v>0.31</v>
      </c>
      <c r="W35" s="206">
        <v>0.62</v>
      </c>
      <c r="X35" s="206">
        <v>2.52</v>
      </c>
      <c r="Y35" s="206">
        <v>0</v>
      </c>
      <c r="Z35" s="206">
        <v>4.5199999999999996</v>
      </c>
      <c r="AA35" s="206">
        <v>1.36</v>
      </c>
      <c r="AB35" s="206">
        <v>0</v>
      </c>
      <c r="AC35" s="206">
        <v>19.47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19.84</v>
      </c>
      <c r="L36" s="206">
        <v>0</v>
      </c>
      <c r="M36" s="206">
        <v>2.44</v>
      </c>
      <c r="N36" s="206">
        <v>1.99</v>
      </c>
      <c r="O36" s="206">
        <v>1.41</v>
      </c>
      <c r="P36" s="206">
        <v>0.93</v>
      </c>
      <c r="Q36" s="206">
        <v>0.36</v>
      </c>
      <c r="R36" s="206">
        <v>0.71</v>
      </c>
      <c r="S36" s="206">
        <v>0.44</v>
      </c>
      <c r="T36" s="206">
        <v>0.56000000000000005</v>
      </c>
      <c r="U36" s="206">
        <v>2.0099999999999998</v>
      </c>
      <c r="V36" s="206">
        <v>0.31</v>
      </c>
      <c r="W36" s="206">
        <v>0.59</v>
      </c>
      <c r="X36" s="206">
        <v>2.52</v>
      </c>
      <c r="Y36" s="206">
        <v>0</v>
      </c>
      <c r="Z36" s="206">
        <v>4.5199999999999996</v>
      </c>
      <c r="AA36" s="206">
        <v>1.36</v>
      </c>
      <c r="AB36" s="206">
        <v>0</v>
      </c>
      <c r="AC36" s="206">
        <v>19.47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19.84</v>
      </c>
      <c r="L37" s="206">
        <v>0.24</v>
      </c>
      <c r="M37" s="206">
        <v>2.44</v>
      </c>
      <c r="N37" s="206">
        <v>1.99</v>
      </c>
      <c r="O37" s="206">
        <v>1.41</v>
      </c>
      <c r="P37" s="206">
        <v>0.93</v>
      </c>
      <c r="Q37" s="206">
        <v>0.36</v>
      </c>
      <c r="R37" s="206">
        <v>0.71</v>
      </c>
      <c r="S37" s="206">
        <v>0.44</v>
      </c>
      <c r="T37" s="206">
        <v>0.56000000000000005</v>
      </c>
      <c r="U37" s="206">
        <v>2.0099999999999998</v>
      </c>
      <c r="V37" s="206">
        <v>0.31</v>
      </c>
      <c r="W37" s="206">
        <v>0.59</v>
      </c>
      <c r="X37" s="206">
        <v>2.52</v>
      </c>
      <c r="Y37" s="206">
        <v>0</v>
      </c>
      <c r="Z37" s="206">
        <v>4.5199999999999996</v>
      </c>
      <c r="AA37" s="206">
        <v>1.36</v>
      </c>
      <c r="AB37" s="206">
        <v>0</v>
      </c>
      <c r="AC37" s="206">
        <v>19.47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19.84</v>
      </c>
      <c r="L38" s="206">
        <v>0.24</v>
      </c>
      <c r="M38" s="206">
        <v>2.44</v>
      </c>
      <c r="N38" s="206">
        <v>1.99</v>
      </c>
      <c r="O38" s="206">
        <v>1.41</v>
      </c>
      <c r="P38" s="206">
        <v>0.93</v>
      </c>
      <c r="Q38" s="206">
        <v>0.36</v>
      </c>
      <c r="R38" s="206">
        <v>0.71</v>
      </c>
      <c r="S38" s="206">
        <v>0.44</v>
      </c>
      <c r="T38" s="206">
        <v>0.56000000000000005</v>
      </c>
      <c r="U38" s="206">
        <v>2.0099999999999998</v>
      </c>
      <c r="V38" s="206">
        <v>0.31</v>
      </c>
      <c r="W38" s="206">
        <v>0.59</v>
      </c>
      <c r="X38" s="206">
        <v>2.52</v>
      </c>
      <c r="Y38" s="206">
        <v>0</v>
      </c>
      <c r="Z38" s="206">
        <v>4.5199999999999996</v>
      </c>
      <c r="AA38" s="206">
        <v>1.36</v>
      </c>
      <c r="AB38" s="206">
        <v>0</v>
      </c>
      <c r="AC38" s="206">
        <v>19.47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19.84</v>
      </c>
      <c r="L39" s="206">
        <v>0.24</v>
      </c>
      <c r="M39" s="206">
        <v>2.44</v>
      </c>
      <c r="N39" s="206">
        <v>1.99</v>
      </c>
      <c r="O39" s="206">
        <v>1.41</v>
      </c>
      <c r="P39" s="206">
        <v>0.93</v>
      </c>
      <c r="Q39" s="206">
        <v>0.36</v>
      </c>
      <c r="R39" s="206">
        <v>0.71</v>
      </c>
      <c r="S39" s="206">
        <v>0.44</v>
      </c>
      <c r="T39" s="206">
        <v>0.56000000000000005</v>
      </c>
      <c r="U39" s="206">
        <v>2.0099999999999998</v>
      </c>
      <c r="V39" s="206">
        <v>0.31</v>
      </c>
      <c r="W39" s="206">
        <v>0.59</v>
      </c>
      <c r="X39" s="206">
        <v>2.52</v>
      </c>
      <c r="Y39" s="206">
        <v>0</v>
      </c>
      <c r="Z39" s="206">
        <v>4.5199999999999996</v>
      </c>
      <c r="AA39" s="206">
        <v>1.36</v>
      </c>
      <c r="AB39" s="206">
        <v>0</v>
      </c>
      <c r="AC39" s="206">
        <v>19.47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19.84</v>
      </c>
      <c r="L40" s="206">
        <v>0.24</v>
      </c>
      <c r="M40" s="206">
        <v>2.44</v>
      </c>
      <c r="N40" s="206">
        <v>1.99</v>
      </c>
      <c r="O40" s="206">
        <v>1.41</v>
      </c>
      <c r="P40" s="206">
        <v>0.93</v>
      </c>
      <c r="Q40" s="206">
        <v>0.36</v>
      </c>
      <c r="R40" s="206">
        <v>0.71</v>
      </c>
      <c r="S40" s="206">
        <v>0.44</v>
      </c>
      <c r="T40" s="206">
        <v>0.56000000000000005</v>
      </c>
      <c r="U40" s="206">
        <v>2.0099999999999998</v>
      </c>
      <c r="V40" s="206">
        <v>0.31</v>
      </c>
      <c r="W40" s="206">
        <v>0.59</v>
      </c>
      <c r="X40" s="206">
        <v>2.52</v>
      </c>
      <c r="Y40" s="206">
        <v>0</v>
      </c>
      <c r="Z40" s="206">
        <v>4.5199999999999996</v>
      </c>
      <c r="AA40" s="206">
        <v>1.36</v>
      </c>
      <c r="AB40" s="206">
        <v>0</v>
      </c>
      <c r="AC40" s="206">
        <v>19.47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46.94</v>
      </c>
      <c r="L41" s="206">
        <v>5.33</v>
      </c>
      <c r="M41" s="206">
        <v>2.44</v>
      </c>
      <c r="N41" s="206">
        <v>1.99</v>
      </c>
      <c r="O41" s="206">
        <v>1.41</v>
      </c>
      <c r="P41" s="206">
        <v>0.93</v>
      </c>
      <c r="Q41" s="206">
        <v>0.36</v>
      </c>
      <c r="R41" s="206">
        <v>0.71</v>
      </c>
      <c r="S41" s="206">
        <v>0.44</v>
      </c>
      <c r="T41" s="206">
        <v>0.56000000000000005</v>
      </c>
      <c r="U41" s="206">
        <v>2.0099999999999998</v>
      </c>
      <c r="V41" s="206">
        <v>0.31</v>
      </c>
      <c r="W41" s="206">
        <v>0.57999999999999996</v>
      </c>
      <c r="X41" s="206">
        <v>2.52</v>
      </c>
      <c r="Y41" s="206">
        <v>0</v>
      </c>
      <c r="Z41" s="206">
        <v>4.5199999999999996</v>
      </c>
      <c r="AA41" s="206">
        <v>1.36</v>
      </c>
      <c r="AB41" s="206">
        <v>0</v>
      </c>
      <c r="AC41" s="206">
        <v>20.12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24.26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71.930000000000007</v>
      </c>
      <c r="L42" s="206">
        <v>5.33</v>
      </c>
      <c r="M42" s="206">
        <v>2.44</v>
      </c>
      <c r="N42" s="206">
        <v>1.99</v>
      </c>
      <c r="O42" s="206">
        <v>1.41</v>
      </c>
      <c r="P42" s="206">
        <v>0.93</v>
      </c>
      <c r="Q42" s="206">
        <v>0.36</v>
      </c>
      <c r="R42" s="206">
        <v>0.71</v>
      </c>
      <c r="S42" s="206">
        <v>0.44</v>
      </c>
      <c r="T42" s="206">
        <v>0.56000000000000005</v>
      </c>
      <c r="U42" s="206">
        <v>2.0099999999999998</v>
      </c>
      <c r="V42" s="206">
        <v>0.31</v>
      </c>
      <c r="W42" s="206">
        <v>0.57999999999999996</v>
      </c>
      <c r="X42" s="206">
        <v>2.52</v>
      </c>
      <c r="Y42" s="206">
        <v>0</v>
      </c>
      <c r="Z42" s="206">
        <v>4.5199999999999996</v>
      </c>
      <c r="AA42" s="206">
        <v>1.36</v>
      </c>
      <c r="AB42" s="206">
        <v>0</v>
      </c>
      <c r="AC42" s="206">
        <v>20.12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24.26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70.010000000000005</v>
      </c>
      <c r="L43" s="206">
        <v>5.33</v>
      </c>
      <c r="M43" s="206">
        <v>2.44</v>
      </c>
      <c r="N43" s="206">
        <v>1.99</v>
      </c>
      <c r="O43" s="206">
        <v>1.41</v>
      </c>
      <c r="P43" s="206">
        <v>0.93</v>
      </c>
      <c r="Q43" s="206">
        <v>0.36</v>
      </c>
      <c r="R43" s="206">
        <v>0.71</v>
      </c>
      <c r="S43" s="206">
        <v>0.44</v>
      </c>
      <c r="T43" s="206">
        <v>0.56000000000000005</v>
      </c>
      <c r="U43" s="206">
        <v>2.0099999999999998</v>
      </c>
      <c r="V43" s="206">
        <v>0.31</v>
      </c>
      <c r="W43" s="206">
        <v>0.57999999999999996</v>
      </c>
      <c r="X43" s="206">
        <v>2.52</v>
      </c>
      <c r="Y43" s="206">
        <v>0</v>
      </c>
      <c r="Z43" s="206">
        <v>4.5199999999999996</v>
      </c>
      <c r="AA43" s="206">
        <v>1.36</v>
      </c>
      <c r="AB43" s="206">
        <v>0</v>
      </c>
      <c r="AC43" s="206">
        <v>20.12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24.26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84.43</v>
      </c>
      <c r="L44" s="206">
        <v>5.33</v>
      </c>
      <c r="M44" s="206">
        <v>2.44</v>
      </c>
      <c r="N44" s="206">
        <v>1.99</v>
      </c>
      <c r="O44" s="206">
        <v>1.41</v>
      </c>
      <c r="P44" s="206">
        <v>0.93</v>
      </c>
      <c r="Q44" s="206">
        <v>0.36</v>
      </c>
      <c r="R44" s="206">
        <v>0.71</v>
      </c>
      <c r="S44" s="206">
        <v>0.44</v>
      </c>
      <c r="T44" s="206">
        <v>0.56000000000000005</v>
      </c>
      <c r="U44" s="206">
        <v>2.0099999999999998</v>
      </c>
      <c r="V44" s="206">
        <v>0.31</v>
      </c>
      <c r="W44" s="206">
        <v>0.57999999999999996</v>
      </c>
      <c r="X44" s="206">
        <v>2.52</v>
      </c>
      <c r="Y44" s="206">
        <v>0</v>
      </c>
      <c r="Z44" s="206">
        <v>4.5199999999999996</v>
      </c>
      <c r="AA44" s="206">
        <v>1.36</v>
      </c>
      <c r="AB44" s="206">
        <v>0</v>
      </c>
      <c r="AC44" s="206">
        <v>20.12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24.26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65.2</v>
      </c>
      <c r="L45" s="206">
        <v>5.33</v>
      </c>
      <c r="M45" s="206">
        <v>2.44</v>
      </c>
      <c r="N45" s="206">
        <v>1.99</v>
      </c>
      <c r="O45" s="206">
        <v>1.41</v>
      </c>
      <c r="P45" s="206">
        <v>0.93</v>
      </c>
      <c r="Q45" s="206">
        <v>0.36</v>
      </c>
      <c r="R45" s="206">
        <v>0.71</v>
      </c>
      <c r="S45" s="206">
        <v>0.44</v>
      </c>
      <c r="T45" s="206">
        <v>0.56000000000000005</v>
      </c>
      <c r="U45" s="206">
        <v>2.0099999999999998</v>
      </c>
      <c r="V45" s="206">
        <v>0.31</v>
      </c>
      <c r="W45" s="206">
        <v>0.57999999999999996</v>
      </c>
      <c r="X45" s="206">
        <v>2.52</v>
      </c>
      <c r="Y45" s="206">
        <v>0</v>
      </c>
      <c r="Z45" s="206">
        <v>4.5199999999999996</v>
      </c>
      <c r="AA45" s="206">
        <v>1.36</v>
      </c>
      <c r="AB45" s="206">
        <v>0</v>
      </c>
      <c r="AC45" s="206">
        <v>20.12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24.26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66.16</v>
      </c>
      <c r="L46" s="206">
        <v>5.33</v>
      </c>
      <c r="M46" s="206">
        <v>2.44</v>
      </c>
      <c r="N46" s="206">
        <v>1.99</v>
      </c>
      <c r="O46" s="206">
        <v>1.41</v>
      </c>
      <c r="P46" s="206">
        <v>0.93</v>
      </c>
      <c r="Q46" s="206">
        <v>0.36</v>
      </c>
      <c r="R46" s="206">
        <v>0.71</v>
      </c>
      <c r="S46" s="206">
        <v>0.44</v>
      </c>
      <c r="T46" s="206">
        <v>0.56000000000000005</v>
      </c>
      <c r="U46" s="206">
        <v>2.0099999999999998</v>
      </c>
      <c r="V46" s="206">
        <v>0.31</v>
      </c>
      <c r="W46" s="206">
        <v>0.57999999999999996</v>
      </c>
      <c r="X46" s="206">
        <v>2.52</v>
      </c>
      <c r="Y46" s="206">
        <v>0</v>
      </c>
      <c r="Z46" s="206">
        <v>4.5199999999999996</v>
      </c>
      <c r="AA46" s="206">
        <v>1.36</v>
      </c>
      <c r="AB46" s="206">
        <v>0</v>
      </c>
      <c r="AC46" s="206">
        <v>20.12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24.26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94.04</v>
      </c>
      <c r="L47" s="206">
        <v>5.33</v>
      </c>
      <c r="M47" s="206">
        <v>2.44</v>
      </c>
      <c r="N47" s="206">
        <v>1.99</v>
      </c>
      <c r="O47" s="206">
        <v>1.41</v>
      </c>
      <c r="P47" s="206">
        <v>0.93</v>
      </c>
      <c r="Q47" s="206">
        <v>0.36</v>
      </c>
      <c r="R47" s="206">
        <v>0.71</v>
      </c>
      <c r="S47" s="206">
        <v>0.44</v>
      </c>
      <c r="T47" s="206">
        <v>0.56000000000000005</v>
      </c>
      <c r="U47" s="206">
        <v>2.0099999999999998</v>
      </c>
      <c r="V47" s="206">
        <v>0.31</v>
      </c>
      <c r="W47" s="206">
        <v>0.57999999999999996</v>
      </c>
      <c r="X47" s="206">
        <v>2.52</v>
      </c>
      <c r="Y47" s="206">
        <v>0</v>
      </c>
      <c r="Z47" s="206">
        <v>4.5199999999999996</v>
      </c>
      <c r="AA47" s="206">
        <v>1.36</v>
      </c>
      <c r="AB47" s="206">
        <v>0</v>
      </c>
      <c r="AC47" s="206">
        <v>20.12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17.36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83.46</v>
      </c>
      <c r="L48" s="206">
        <v>5.33</v>
      </c>
      <c r="M48" s="206">
        <v>2.44</v>
      </c>
      <c r="N48" s="206">
        <v>1.99</v>
      </c>
      <c r="O48" s="206">
        <v>1.41</v>
      </c>
      <c r="P48" s="206">
        <v>0.93</v>
      </c>
      <c r="Q48" s="206">
        <v>0.36</v>
      </c>
      <c r="R48" s="206">
        <v>0.71</v>
      </c>
      <c r="S48" s="206">
        <v>0.44</v>
      </c>
      <c r="T48" s="206">
        <v>0.56000000000000005</v>
      </c>
      <c r="U48" s="206">
        <v>2.0099999999999998</v>
      </c>
      <c r="V48" s="206">
        <v>0.31</v>
      </c>
      <c r="W48" s="206">
        <v>0.57999999999999996</v>
      </c>
      <c r="X48" s="206">
        <v>2.52</v>
      </c>
      <c r="Y48" s="206">
        <v>0</v>
      </c>
      <c r="Z48" s="206">
        <v>4.5199999999999996</v>
      </c>
      <c r="AA48" s="206">
        <v>1.36</v>
      </c>
      <c r="AB48" s="206">
        <v>0</v>
      </c>
      <c r="AC48" s="206">
        <v>20.12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17.36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127.68</v>
      </c>
      <c r="L49" s="206">
        <v>5.3</v>
      </c>
      <c r="M49" s="206">
        <v>2.44</v>
      </c>
      <c r="N49" s="206">
        <v>1.99</v>
      </c>
      <c r="O49" s="206">
        <v>1.41</v>
      </c>
      <c r="P49" s="206">
        <v>0.93</v>
      </c>
      <c r="Q49" s="206">
        <v>0.36</v>
      </c>
      <c r="R49" s="206">
        <v>0.71</v>
      </c>
      <c r="S49" s="206">
        <v>0.44</v>
      </c>
      <c r="T49" s="206">
        <v>0.56000000000000005</v>
      </c>
      <c r="U49" s="206">
        <v>2.0099999999999998</v>
      </c>
      <c r="V49" s="206">
        <v>0.31</v>
      </c>
      <c r="W49" s="206">
        <v>0.57999999999999996</v>
      </c>
      <c r="X49" s="206">
        <v>2.52</v>
      </c>
      <c r="Y49" s="206">
        <v>0</v>
      </c>
      <c r="Z49" s="206">
        <v>4.5199999999999996</v>
      </c>
      <c r="AA49" s="206">
        <v>1.36</v>
      </c>
      <c r="AB49" s="206">
        <v>0</v>
      </c>
      <c r="AC49" s="206">
        <v>20.12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17.36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132.49</v>
      </c>
      <c r="L50" s="206">
        <v>5.33</v>
      </c>
      <c r="M50" s="206">
        <v>2.44</v>
      </c>
      <c r="N50" s="206">
        <v>1.99</v>
      </c>
      <c r="O50" s="206">
        <v>1.41</v>
      </c>
      <c r="P50" s="206">
        <v>0.93</v>
      </c>
      <c r="Q50" s="206">
        <v>0.36</v>
      </c>
      <c r="R50" s="206">
        <v>0.71</v>
      </c>
      <c r="S50" s="206">
        <v>0.44</v>
      </c>
      <c r="T50" s="206">
        <v>0.56000000000000005</v>
      </c>
      <c r="U50" s="206">
        <v>2.0099999999999998</v>
      </c>
      <c r="V50" s="206">
        <v>0.31</v>
      </c>
      <c r="W50" s="206">
        <v>0.57999999999999996</v>
      </c>
      <c r="X50" s="206">
        <v>2.52</v>
      </c>
      <c r="Y50" s="206">
        <v>0</v>
      </c>
      <c r="Z50" s="206">
        <v>4.5199999999999996</v>
      </c>
      <c r="AA50" s="206">
        <v>1.36</v>
      </c>
      <c r="AB50" s="206">
        <v>0</v>
      </c>
      <c r="AC50" s="206">
        <v>20.12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17.36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219.96</v>
      </c>
      <c r="L51" s="206">
        <v>5.33</v>
      </c>
      <c r="M51" s="206">
        <v>2.44</v>
      </c>
      <c r="N51" s="206">
        <v>1.99</v>
      </c>
      <c r="O51" s="206">
        <v>1.41</v>
      </c>
      <c r="P51" s="206">
        <v>0.93</v>
      </c>
      <c r="Q51" s="206">
        <v>0.36</v>
      </c>
      <c r="R51" s="206">
        <v>0.71</v>
      </c>
      <c r="S51" s="206">
        <v>0.44</v>
      </c>
      <c r="T51" s="206">
        <v>0.56000000000000005</v>
      </c>
      <c r="U51" s="206">
        <v>2.0099999999999998</v>
      </c>
      <c r="V51" s="206">
        <v>0.31</v>
      </c>
      <c r="W51" s="206">
        <v>0.57999999999999996</v>
      </c>
      <c r="X51" s="206">
        <v>2.52</v>
      </c>
      <c r="Y51" s="206">
        <v>0</v>
      </c>
      <c r="Z51" s="206">
        <v>4.5199999999999996</v>
      </c>
      <c r="AA51" s="206">
        <v>1.36</v>
      </c>
      <c r="AB51" s="206">
        <v>0</v>
      </c>
      <c r="AC51" s="206">
        <v>20.12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251.67</v>
      </c>
      <c r="L52" s="206">
        <v>5.33</v>
      </c>
      <c r="M52" s="206">
        <v>2.44</v>
      </c>
      <c r="N52" s="206">
        <v>1.99</v>
      </c>
      <c r="O52" s="206">
        <v>1.41</v>
      </c>
      <c r="P52" s="206">
        <v>0.93</v>
      </c>
      <c r="Q52" s="206">
        <v>0.36</v>
      </c>
      <c r="R52" s="206">
        <v>0.71</v>
      </c>
      <c r="S52" s="206">
        <v>0.44</v>
      </c>
      <c r="T52" s="206">
        <v>0.56000000000000005</v>
      </c>
      <c r="U52" s="206">
        <v>2.0099999999999998</v>
      </c>
      <c r="V52" s="206">
        <v>0.31</v>
      </c>
      <c r="W52" s="206">
        <v>0.57999999999999996</v>
      </c>
      <c r="X52" s="206">
        <v>2.52</v>
      </c>
      <c r="Y52" s="206">
        <v>0</v>
      </c>
      <c r="Z52" s="206">
        <v>4.5199999999999996</v>
      </c>
      <c r="AA52" s="206">
        <v>1.36</v>
      </c>
      <c r="AB52" s="206">
        <v>0</v>
      </c>
      <c r="AC52" s="206">
        <v>20.12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251.67</v>
      </c>
      <c r="L53" s="206">
        <v>5.33</v>
      </c>
      <c r="M53" s="206">
        <v>2.44</v>
      </c>
      <c r="N53" s="206">
        <v>1.99</v>
      </c>
      <c r="O53" s="206">
        <v>1.41</v>
      </c>
      <c r="P53" s="206">
        <v>0.93</v>
      </c>
      <c r="Q53" s="206">
        <v>0.36</v>
      </c>
      <c r="R53" s="206">
        <v>0.71</v>
      </c>
      <c r="S53" s="206">
        <v>0.44</v>
      </c>
      <c r="T53" s="206">
        <v>0.56000000000000005</v>
      </c>
      <c r="U53" s="206">
        <v>2.0099999999999998</v>
      </c>
      <c r="V53" s="206">
        <v>0.31</v>
      </c>
      <c r="W53" s="206">
        <v>0.57999999999999996</v>
      </c>
      <c r="X53" s="206">
        <v>2.52</v>
      </c>
      <c r="Y53" s="206">
        <v>0</v>
      </c>
      <c r="Z53" s="206">
        <v>4.5199999999999996</v>
      </c>
      <c r="AA53" s="206">
        <v>1.36</v>
      </c>
      <c r="AB53" s="206">
        <v>0</v>
      </c>
      <c r="AC53" s="206">
        <v>20.5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251.67</v>
      </c>
      <c r="L54" s="206">
        <v>5.33</v>
      </c>
      <c r="M54" s="206">
        <v>2.44</v>
      </c>
      <c r="N54" s="206">
        <v>1.99</v>
      </c>
      <c r="O54" s="206">
        <v>1.41</v>
      </c>
      <c r="P54" s="206">
        <v>0.93</v>
      </c>
      <c r="Q54" s="206">
        <v>0.36</v>
      </c>
      <c r="R54" s="206">
        <v>0.71</v>
      </c>
      <c r="S54" s="206">
        <v>0.44</v>
      </c>
      <c r="T54" s="206">
        <v>0.56000000000000005</v>
      </c>
      <c r="U54" s="206">
        <v>2.0099999999999998</v>
      </c>
      <c r="V54" s="206">
        <v>0.31</v>
      </c>
      <c r="W54" s="206">
        <v>0.57999999999999996</v>
      </c>
      <c r="X54" s="206">
        <v>2.52</v>
      </c>
      <c r="Y54" s="206">
        <v>0</v>
      </c>
      <c r="Z54" s="206">
        <v>4.5199999999999996</v>
      </c>
      <c r="AA54" s="206">
        <v>1.36</v>
      </c>
      <c r="AB54" s="206">
        <v>0</v>
      </c>
      <c r="AC54" s="206">
        <v>20.5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251.67</v>
      </c>
      <c r="L55" s="206">
        <v>5.33</v>
      </c>
      <c r="M55" s="206">
        <v>2.44</v>
      </c>
      <c r="N55" s="206">
        <v>1.99</v>
      </c>
      <c r="O55" s="206">
        <v>1.41</v>
      </c>
      <c r="P55" s="206">
        <v>0.93</v>
      </c>
      <c r="Q55" s="206">
        <v>6.59</v>
      </c>
      <c r="R55" s="206">
        <v>12.51</v>
      </c>
      <c r="S55" s="206">
        <v>7.6</v>
      </c>
      <c r="T55" s="206">
        <v>0.56000000000000005</v>
      </c>
      <c r="U55" s="206">
        <v>2.0099999999999998</v>
      </c>
      <c r="V55" s="206">
        <v>7.97</v>
      </c>
      <c r="W55" s="206">
        <v>0.57999999999999996</v>
      </c>
      <c r="X55" s="206">
        <v>2.52</v>
      </c>
      <c r="Y55" s="206">
        <v>0</v>
      </c>
      <c r="Z55" s="206">
        <v>4.5199999999999996</v>
      </c>
      <c r="AA55" s="206">
        <v>1.36</v>
      </c>
      <c r="AB55" s="206">
        <v>0</v>
      </c>
      <c r="AC55" s="206">
        <v>20.5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251.67</v>
      </c>
      <c r="L56" s="206">
        <v>5.33</v>
      </c>
      <c r="M56" s="206">
        <v>2.44</v>
      </c>
      <c r="N56" s="206">
        <v>1.99</v>
      </c>
      <c r="O56" s="206">
        <v>1.41</v>
      </c>
      <c r="P56" s="206">
        <v>0.93</v>
      </c>
      <c r="Q56" s="206">
        <v>6.59</v>
      </c>
      <c r="R56" s="206">
        <v>13.52</v>
      </c>
      <c r="S56" s="206">
        <v>7.6</v>
      </c>
      <c r="T56" s="206">
        <v>0.56000000000000005</v>
      </c>
      <c r="U56" s="206">
        <v>2.0099999999999998</v>
      </c>
      <c r="V56" s="206">
        <v>7.97</v>
      </c>
      <c r="W56" s="206">
        <v>10.119999999999999</v>
      </c>
      <c r="X56" s="206">
        <v>2.52</v>
      </c>
      <c r="Y56" s="206">
        <v>0</v>
      </c>
      <c r="Z56" s="206">
        <v>4.5199999999999996</v>
      </c>
      <c r="AA56" s="206">
        <v>1.36</v>
      </c>
      <c r="AB56" s="206">
        <v>0</v>
      </c>
      <c r="AC56" s="206">
        <v>20.5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251.67</v>
      </c>
      <c r="L57" s="206">
        <v>5.33</v>
      </c>
      <c r="M57" s="206">
        <v>2.44</v>
      </c>
      <c r="N57" s="206">
        <v>1.99</v>
      </c>
      <c r="O57" s="206">
        <v>1.41</v>
      </c>
      <c r="P57" s="206">
        <v>0.93</v>
      </c>
      <c r="Q57" s="206">
        <v>6.59</v>
      </c>
      <c r="R57" s="206">
        <v>13.52</v>
      </c>
      <c r="S57" s="206">
        <v>7.6</v>
      </c>
      <c r="T57" s="206">
        <v>0.56000000000000005</v>
      </c>
      <c r="U57" s="206">
        <v>2.0099999999999998</v>
      </c>
      <c r="V57" s="206">
        <v>7.97</v>
      </c>
      <c r="W57" s="206">
        <v>10.119999999999999</v>
      </c>
      <c r="X57" s="206">
        <v>2.52</v>
      </c>
      <c r="Y57" s="206">
        <v>0</v>
      </c>
      <c r="Z57" s="206">
        <v>4.5199999999999996</v>
      </c>
      <c r="AA57" s="206">
        <v>1.36</v>
      </c>
      <c r="AB57" s="206">
        <v>0</v>
      </c>
      <c r="AC57" s="206">
        <v>20.5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251.67</v>
      </c>
      <c r="L58" s="206">
        <v>5.33</v>
      </c>
      <c r="M58" s="206">
        <v>2.44</v>
      </c>
      <c r="N58" s="206">
        <v>1.99</v>
      </c>
      <c r="O58" s="206">
        <v>1.41</v>
      </c>
      <c r="P58" s="206">
        <v>0.93</v>
      </c>
      <c r="Q58" s="206">
        <v>6.59</v>
      </c>
      <c r="R58" s="206">
        <v>13.52</v>
      </c>
      <c r="S58" s="206">
        <v>7.6</v>
      </c>
      <c r="T58" s="206">
        <v>0.56000000000000005</v>
      </c>
      <c r="U58" s="206">
        <v>2.0099999999999998</v>
      </c>
      <c r="V58" s="206">
        <v>7.97</v>
      </c>
      <c r="W58" s="206">
        <v>10.119999999999999</v>
      </c>
      <c r="X58" s="206">
        <v>2.52</v>
      </c>
      <c r="Y58" s="206">
        <v>0</v>
      </c>
      <c r="Z58" s="206">
        <v>4.5199999999999996</v>
      </c>
      <c r="AA58" s="206">
        <v>1.36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251.67</v>
      </c>
      <c r="L59" s="206">
        <v>5.33</v>
      </c>
      <c r="M59" s="206">
        <v>2.44</v>
      </c>
      <c r="N59" s="206">
        <v>1.99</v>
      </c>
      <c r="O59" s="206">
        <v>1.41</v>
      </c>
      <c r="P59" s="206">
        <v>0.93</v>
      </c>
      <c r="Q59" s="206">
        <v>6.59</v>
      </c>
      <c r="R59" s="206">
        <v>13.52</v>
      </c>
      <c r="S59" s="206">
        <v>7.6</v>
      </c>
      <c r="T59" s="206">
        <v>0.56000000000000005</v>
      </c>
      <c r="U59" s="206">
        <v>2.0099999999999998</v>
      </c>
      <c r="V59" s="206">
        <v>7.97</v>
      </c>
      <c r="W59" s="206">
        <v>10.119999999999999</v>
      </c>
      <c r="X59" s="206">
        <v>2.52</v>
      </c>
      <c r="Y59" s="206">
        <v>0</v>
      </c>
      <c r="Z59" s="206">
        <v>4.5199999999999996</v>
      </c>
      <c r="AA59" s="206">
        <v>1.36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251.67</v>
      </c>
      <c r="L60" s="206">
        <v>5.33</v>
      </c>
      <c r="M60" s="206">
        <v>2.44</v>
      </c>
      <c r="N60" s="206">
        <v>1.99</v>
      </c>
      <c r="O60" s="206">
        <v>1.41</v>
      </c>
      <c r="P60" s="206">
        <v>0.93</v>
      </c>
      <c r="Q60" s="206">
        <v>6.59</v>
      </c>
      <c r="R60" s="206">
        <v>13.52</v>
      </c>
      <c r="S60" s="206">
        <v>7.6</v>
      </c>
      <c r="T60" s="206">
        <v>0.56000000000000005</v>
      </c>
      <c r="U60" s="206">
        <v>2.0099999999999998</v>
      </c>
      <c r="V60" s="206">
        <v>7.97</v>
      </c>
      <c r="W60" s="206">
        <v>10.119999999999999</v>
      </c>
      <c r="X60" s="206">
        <v>2.52</v>
      </c>
      <c r="Y60" s="206">
        <v>0</v>
      </c>
      <c r="Z60" s="206">
        <v>4.5199999999999996</v>
      </c>
      <c r="AA60" s="206">
        <v>1.36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251.67</v>
      </c>
      <c r="L61" s="206">
        <v>5.33</v>
      </c>
      <c r="M61" s="206">
        <v>2.44</v>
      </c>
      <c r="N61" s="206">
        <v>1.99</v>
      </c>
      <c r="O61" s="206">
        <v>1.41</v>
      </c>
      <c r="P61" s="206">
        <v>0.93</v>
      </c>
      <c r="Q61" s="206">
        <v>6.59</v>
      </c>
      <c r="R61" s="206">
        <v>13.52</v>
      </c>
      <c r="S61" s="206">
        <v>7.6</v>
      </c>
      <c r="T61" s="206">
        <v>0.56000000000000005</v>
      </c>
      <c r="U61" s="206">
        <v>2.0099999999999998</v>
      </c>
      <c r="V61" s="206">
        <v>7.97</v>
      </c>
      <c r="W61" s="206">
        <v>10.119999999999999</v>
      </c>
      <c r="X61" s="206">
        <v>2.52</v>
      </c>
      <c r="Y61" s="206">
        <v>0</v>
      </c>
      <c r="Z61" s="206">
        <v>4.5199999999999996</v>
      </c>
      <c r="AA61" s="206">
        <v>1.36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251.67</v>
      </c>
      <c r="L62" s="206">
        <v>5.33</v>
      </c>
      <c r="M62" s="206">
        <v>2.44</v>
      </c>
      <c r="N62" s="206">
        <v>1.99</v>
      </c>
      <c r="O62" s="206">
        <v>1.41</v>
      </c>
      <c r="P62" s="206">
        <v>0.93</v>
      </c>
      <c r="Q62" s="206">
        <v>6.59</v>
      </c>
      <c r="R62" s="206">
        <v>13.52</v>
      </c>
      <c r="S62" s="206">
        <v>7.6</v>
      </c>
      <c r="T62" s="206">
        <v>0.56000000000000005</v>
      </c>
      <c r="U62" s="206">
        <v>2.0099999999999998</v>
      </c>
      <c r="V62" s="206">
        <v>7.97</v>
      </c>
      <c r="W62" s="206">
        <v>10.119999999999999</v>
      </c>
      <c r="X62" s="206">
        <v>2.52</v>
      </c>
      <c r="Y62" s="206">
        <v>0</v>
      </c>
      <c r="Z62" s="206">
        <v>4.5199999999999996</v>
      </c>
      <c r="AA62" s="206">
        <v>1.36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242.06</v>
      </c>
      <c r="L63" s="206">
        <v>5.33</v>
      </c>
      <c r="M63" s="206">
        <v>2.44</v>
      </c>
      <c r="N63" s="206">
        <v>1.99</v>
      </c>
      <c r="O63" s="206">
        <v>1.41</v>
      </c>
      <c r="P63" s="206">
        <v>0.93</v>
      </c>
      <c r="Q63" s="206">
        <v>0.36</v>
      </c>
      <c r="R63" s="206">
        <v>3.13</v>
      </c>
      <c r="S63" s="206">
        <v>0.44</v>
      </c>
      <c r="T63" s="206">
        <v>0.56000000000000005</v>
      </c>
      <c r="U63" s="206">
        <v>2.0099999999999998</v>
      </c>
      <c r="V63" s="206">
        <v>0.31</v>
      </c>
      <c r="W63" s="206">
        <v>0.57999999999999996</v>
      </c>
      <c r="X63" s="206">
        <v>2.52</v>
      </c>
      <c r="Y63" s="206">
        <v>0</v>
      </c>
      <c r="Z63" s="206">
        <v>4.5199999999999996</v>
      </c>
      <c r="AA63" s="206">
        <v>1.36</v>
      </c>
      <c r="AB63" s="206">
        <v>0</v>
      </c>
      <c r="AC63" s="206">
        <v>21.28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227.64</v>
      </c>
      <c r="L64" s="206">
        <v>5.33</v>
      </c>
      <c r="M64" s="206">
        <v>2.44</v>
      </c>
      <c r="N64" s="206">
        <v>1.99</v>
      </c>
      <c r="O64" s="206">
        <v>1.41</v>
      </c>
      <c r="P64" s="206">
        <v>0.93</v>
      </c>
      <c r="Q64" s="206">
        <v>0.36</v>
      </c>
      <c r="R64" s="206">
        <v>0.71</v>
      </c>
      <c r="S64" s="206">
        <v>0.44</v>
      </c>
      <c r="T64" s="206">
        <v>0.56000000000000005</v>
      </c>
      <c r="U64" s="206">
        <v>2.0099999999999998</v>
      </c>
      <c r="V64" s="206">
        <v>0.31</v>
      </c>
      <c r="W64" s="206">
        <v>0.57999999999999996</v>
      </c>
      <c r="X64" s="206">
        <v>2.52</v>
      </c>
      <c r="Y64" s="206">
        <v>0</v>
      </c>
      <c r="Z64" s="206">
        <v>4.5199999999999996</v>
      </c>
      <c r="AA64" s="206">
        <v>1.36</v>
      </c>
      <c r="AB64" s="206">
        <v>0</v>
      </c>
      <c r="AC64" s="206">
        <v>21.28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203.61</v>
      </c>
      <c r="L65" s="206">
        <v>5.33</v>
      </c>
      <c r="M65" s="206">
        <v>2.44</v>
      </c>
      <c r="N65" s="206">
        <v>1.99</v>
      </c>
      <c r="O65" s="206">
        <v>1.41</v>
      </c>
      <c r="P65" s="206">
        <v>0.93</v>
      </c>
      <c r="Q65" s="206">
        <v>0.36</v>
      </c>
      <c r="R65" s="206">
        <v>0.71</v>
      </c>
      <c r="S65" s="206">
        <v>0.44</v>
      </c>
      <c r="T65" s="206">
        <v>0.56000000000000005</v>
      </c>
      <c r="U65" s="206">
        <v>2.0099999999999998</v>
      </c>
      <c r="V65" s="206">
        <v>0.31</v>
      </c>
      <c r="W65" s="206">
        <v>0.57999999999999996</v>
      </c>
      <c r="X65" s="206">
        <v>2.52</v>
      </c>
      <c r="Y65" s="206">
        <v>0</v>
      </c>
      <c r="Z65" s="206">
        <v>4.5199999999999996</v>
      </c>
      <c r="AA65" s="206">
        <v>1.36</v>
      </c>
      <c r="AB65" s="206">
        <v>0</v>
      </c>
      <c r="AC65" s="206">
        <v>21.28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179.58</v>
      </c>
      <c r="L66" s="206">
        <v>5.33</v>
      </c>
      <c r="M66" s="206">
        <v>2.44</v>
      </c>
      <c r="N66" s="206">
        <v>1.99</v>
      </c>
      <c r="O66" s="206">
        <v>1.41</v>
      </c>
      <c r="P66" s="206">
        <v>0.93</v>
      </c>
      <c r="Q66" s="206">
        <v>0.36</v>
      </c>
      <c r="R66" s="206">
        <v>0.71</v>
      </c>
      <c r="S66" s="206">
        <v>0.44</v>
      </c>
      <c r="T66" s="206">
        <v>0.56000000000000005</v>
      </c>
      <c r="U66" s="206">
        <v>2.0099999999999998</v>
      </c>
      <c r="V66" s="206">
        <v>0.31</v>
      </c>
      <c r="W66" s="206">
        <v>0.57999999999999996</v>
      </c>
      <c r="X66" s="206">
        <v>2.52</v>
      </c>
      <c r="Y66" s="206">
        <v>0</v>
      </c>
      <c r="Z66" s="206">
        <v>4.5199999999999996</v>
      </c>
      <c r="AA66" s="206">
        <v>1.36</v>
      </c>
      <c r="AB66" s="206">
        <v>0</v>
      </c>
      <c r="AC66" s="206">
        <v>21.28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174.78</v>
      </c>
      <c r="L67" s="206">
        <v>5.33</v>
      </c>
      <c r="M67" s="206">
        <v>2.44</v>
      </c>
      <c r="N67" s="206">
        <v>1.99</v>
      </c>
      <c r="O67" s="206">
        <v>1.41</v>
      </c>
      <c r="P67" s="206">
        <v>0.93</v>
      </c>
      <c r="Q67" s="206">
        <v>0.36</v>
      </c>
      <c r="R67" s="206">
        <v>0.71</v>
      </c>
      <c r="S67" s="206">
        <v>0.44</v>
      </c>
      <c r="T67" s="206">
        <v>0.56000000000000005</v>
      </c>
      <c r="U67" s="206">
        <v>2.0099999999999998</v>
      </c>
      <c r="V67" s="206">
        <v>0.31</v>
      </c>
      <c r="W67" s="206">
        <v>1.1200000000000001</v>
      </c>
      <c r="X67" s="206">
        <v>2.52</v>
      </c>
      <c r="Y67" s="206">
        <v>0</v>
      </c>
      <c r="Z67" s="206">
        <v>4.5199999999999996</v>
      </c>
      <c r="AA67" s="206">
        <v>1.36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17.36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174.78</v>
      </c>
      <c r="L68" s="206">
        <v>5.33</v>
      </c>
      <c r="M68" s="206">
        <v>2.44</v>
      </c>
      <c r="N68" s="206">
        <v>1.99</v>
      </c>
      <c r="O68" s="206">
        <v>1.41</v>
      </c>
      <c r="P68" s="206">
        <v>0.93</v>
      </c>
      <c r="Q68" s="206">
        <v>0.36</v>
      </c>
      <c r="R68" s="206">
        <v>0.71</v>
      </c>
      <c r="S68" s="206">
        <v>0.44</v>
      </c>
      <c r="T68" s="206">
        <v>0.56000000000000005</v>
      </c>
      <c r="U68" s="206">
        <v>2.0099999999999998</v>
      </c>
      <c r="V68" s="206">
        <v>0.31</v>
      </c>
      <c r="W68" s="206">
        <v>1.1200000000000001</v>
      </c>
      <c r="X68" s="206">
        <v>2.52</v>
      </c>
      <c r="Y68" s="206">
        <v>0</v>
      </c>
      <c r="Z68" s="206">
        <v>4.5199999999999996</v>
      </c>
      <c r="AA68" s="206">
        <v>1.36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17.36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112.3</v>
      </c>
      <c r="L69" s="206">
        <v>5.33</v>
      </c>
      <c r="M69" s="206">
        <v>2.44</v>
      </c>
      <c r="N69" s="206">
        <v>1.99</v>
      </c>
      <c r="O69" s="206">
        <v>1.41</v>
      </c>
      <c r="P69" s="206">
        <v>0.93</v>
      </c>
      <c r="Q69" s="206">
        <v>0.36</v>
      </c>
      <c r="R69" s="206">
        <v>0.71</v>
      </c>
      <c r="S69" s="206">
        <v>0.44</v>
      </c>
      <c r="T69" s="206">
        <v>0.56000000000000005</v>
      </c>
      <c r="U69" s="206">
        <v>2.0099999999999998</v>
      </c>
      <c r="V69" s="206">
        <v>0.31</v>
      </c>
      <c r="W69" s="206">
        <v>1.1200000000000001</v>
      </c>
      <c r="X69" s="206">
        <v>2.52</v>
      </c>
      <c r="Y69" s="206">
        <v>0</v>
      </c>
      <c r="Z69" s="206">
        <v>4.5199999999999996</v>
      </c>
      <c r="AA69" s="206">
        <v>1.36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19.579999999999998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112.3</v>
      </c>
      <c r="L70" s="206">
        <v>5.33</v>
      </c>
      <c r="M70" s="206">
        <v>2.44</v>
      </c>
      <c r="N70" s="206">
        <v>1.99</v>
      </c>
      <c r="O70" s="206">
        <v>1.41</v>
      </c>
      <c r="P70" s="206">
        <v>0.93</v>
      </c>
      <c r="Q70" s="206">
        <v>0.36</v>
      </c>
      <c r="R70" s="206">
        <v>0.71</v>
      </c>
      <c r="S70" s="206">
        <v>0.44</v>
      </c>
      <c r="T70" s="206">
        <v>0.56000000000000005</v>
      </c>
      <c r="U70" s="206">
        <v>2.0099999999999998</v>
      </c>
      <c r="V70" s="206">
        <v>0.31</v>
      </c>
      <c r="W70" s="206">
        <v>1.1200000000000001</v>
      </c>
      <c r="X70" s="206">
        <v>2.52</v>
      </c>
      <c r="Y70" s="206">
        <v>0</v>
      </c>
      <c r="Z70" s="206">
        <v>4.5199999999999996</v>
      </c>
      <c r="AA70" s="206">
        <v>1.36</v>
      </c>
      <c r="AB70" s="206">
        <v>0</v>
      </c>
      <c r="AC70" s="206">
        <v>20.5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19.579999999999998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92.12</v>
      </c>
      <c r="L71" s="206">
        <v>5.33</v>
      </c>
      <c r="M71" s="206">
        <v>2.44</v>
      </c>
      <c r="N71" s="206">
        <v>1.99</v>
      </c>
      <c r="O71" s="206">
        <v>1.41</v>
      </c>
      <c r="P71" s="206">
        <v>0.93</v>
      </c>
      <c r="Q71" s="206">
        <v>0.36</v>
      </c>
      <c r="R71" s="206">
        <v>0.71</v>
      </c>
      <c r="S71" s="206">
        <v>0.44</v>
      </c>
      <c r="T71" s="206">
        <v>0.56000000000000005</v>
      </c>
      <c r="U71" s="206">
        <v>2.0099999999999998</v>
      </c>
      <c r="V71" s="206">
        <v>0.31</v>
      </c>
      <c r="W71" s="206">
        <v>1.1200000000000001</v>
      </c>
      <c r="X71" s="206">
        <v>2.52</v>
      </c>
      <c r="Y71" s="206">
        <v>0</v>
      </c>
      <c r="Z71" s="206">
        <v>4.5199999999999996</v>
      </c>
      <c r="AA71" s="206">
        <v>1.36</v>
      </c>
      <c r="AB71" s="206">
        <v>0</v>
      </c>
      <c r="AC71" s="206">
        <v>20.5</v>
      </c>
      <c r="AD71" s="206">
        <v>0</v>
      </c>
      <c r="AE71" s="206">
        <v>0</v>
      </c>
      <c r="AF71" s="206">
        <v>0</v>
      </c>
      <c r="AG71" s="206">
        <v>46.68</v>
      </c>
      <c r="AH71" s="206">
        <v>0</v>
      </c>
      <c r="AI71" s="206">
        <v>49.51</v>
      </c>
      <c r="AJ71" s="206">
        <v>0</v>
      </c>
      <c r="AK71" s="206">
        <v>19.579999999999998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77.7</v>
      </c>
      <c r="L72" s="206">
        <v>5.33</v>
      </c>
      <c r="M72" s="206">
        <v>2.44</v>
      </c>
      <c r="N72" s="206">
        <v>1.99</v>
      </c>
      <c r="O72" s="206">
        <v>1.41</v>
      </c>
      <c r="P72" s="206">
        <v>0.93</v>
      </c>
      <c r="Q72" s="206">
        <v>0.36</v>
      </c>
      <c r="R72" s="206">
        <v>0.71</v>
      </c>
      <c r="S72" s="206">
        <v>0.44</v>
      </c>
      <c r="T72" s="206">
        <v>0.56000000000000005</v>
      </c>
      <c r="U72" s="206">
        <v>2.0099999999999998</v>
      </c>
      <c r="V72" s="206">
        <v>0.31</v>
      </c>
      <c r="W72" s="206">
        <v>1.1200000000000001</v>
      </c>
      <c r="X72" s="206">
        <v>2.52</v>
      </c>
      <c r="Y72" s="206">
        <v>0</v>
      </c>
      <c r="Z72" s="206">
        <v>4.5199999999999996</v>
      </c>
      <c r="AA72" s="206">
        <v>1.36</v>
      </c>
      <c r="AB72" s="206">
        <v>0</v>
      </c>
      <c r="AC72" s="206">
        <v>20.5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49.51</v>
      </c>
      <c r="AJ72" s="206">
        <v>0</v>
      </c>
      <c r="AK72" s="206">
        <v>19.579999999999998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37.33</v>
      </c>
      <c r="L73" s="206">
        <v>5.33</v>
      </c>
      <c r="M73" s="206">
        <v>2.44</v>
      </c>
      <c r="N73" s="206">
        <v>1.99</v>
      </c>
      <c r="O73" s="206">
        <v>1.41</v>
      </c>
      <c r="P73" s="206">
        <v>0.93</v>
      </c>
      <c r="Q73" s="206">
        <v>0.36</v>
      </c>
      <c r="R73" s="206">
        <v>0.71</v>
      </c>
      <c r="S73" s="206">
        <v>0.44</v>
      </c>
      <c r="T73" s="206">
        <v>0.56000000000000005</v>
      </c>
      <c r="U73" s="206">
        <v>2.0099999999999998</v>
      </c>
      <c r="V73" s="206">
        <v>0.31</v>
      </c>
      <c r="W73" s="206">
        <v>1.1200000000000001</v>
      </c>
      <c r="X73" s="206">
        <v>2.52</v>
      </c>
      <c r="Y73" s="206">
        <v>0</v>
      </c>
      <c r="Z73" s="206">
        <v>4.5199999999999996</v>
      </c>
      <c r="AA73" s="206">
        <v>1.36</v>
      </c>
      <c r="AB73" s="206">
        <v>0</v>
      </c>
      <c r="AC73" s="206">
        <v>20.5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19.579999999999998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19.84</v>
      </c>
      <c r="L74" s="206">
        <v>5.33</v>
      </c>
      <c r="M74" s="206">
        <v>2.44</v>
      </c>
      <c r="N74" s="206">
        <v>1.99</v>
      </c>
      <c r="O74" s="206">
        <v>1.41</v>
      </c>
      <c r="P74" s="206">
        <v>0.93</v>
      </c>
      <c r="Q74" s="206">
        <v>0.36</v>
      </c>
      <c r="R74" s="206">
        <v>0.71</v>
      </c>
      <c r="S74" s="206">
        <v>0.44</v>
      </c>
      <c r="T74" s="206">
        <v>0.56000000000000005</v>
      </c>
      <c r="U74" s="206">
        <v>2.0099999999999998</v>
      </c>
      <c r="V74" s="206">
        <v>0.31</v>
      </c>
      <c r="W74" s="206">
        <v>1.1200000000000001</v>
      </c>
      <c r="X74" s="206">
        <v>2.52</v>
      </c>
      <c r="Y74" s="206">
        <v>0</v>
      </c>
      <c r="Z74" s="206">
        <v>4.5199999999999996</v>
      </c>
      <c r="AA74" s="206">
        <v>1.36</v>
      </c>
      <c r="AB74" s="206">
        <v>0</v>
      </c>
      <c r="AC74" s="206">
        <v>20.5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24.26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19.84</v>
      </c>
      <c r="L75" s="206">
        <v>5.33</v>
      </c>
      <c r="M75" s="206">
        <v>2.44</v>
      </c>
      <c r="N75" s="206">
        <v>1.99</v>
      </c>
      <c r="O75" s="206">
        <v>1.41</v>
      </c>
      <c r="P75" s="206">
        <v>0.93</v>
      </c>
      <c r="Q75" s="206">
        <v>0.36</v>
      </c>
      <c r="R75" s="206">
        <v>0.71</v>
      </c>
      <c r="S75" s="206">
        <v>0.44</v>
      </c>
      <c r="T75" s="206">
        <v>0.56000000000000005</v>
      </c>
      <c r="U75" s="206">
        <v>2.0099999999999998</v>
      </c>
      <c r="V75" s="206">
        <v>0.31</v>
      </c>
      <c r="W75" s="206">
        <v>1.1200000000000001</v>
      </c>
      <c r="X75" s="206">
        <v>2.52</v>
      </c>
      <c r="Y75" s="206">
        <v>0</v>
      </c>
      <c r="Z75" s="206">
        <v>4.5199999999999996</v>
      </c>
      <c r="AA75" s="206">
        <v>1.36</v>
      </c>
      <c r="AB75" s="206">
        <v>0</v>
      </c>
      <c r="AC75" s="206">
        <v>20.5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24.26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19.84</v>
      </c>
      <c r="L76" s="206">
        <v>5.33</v>
      </c>
      <c r="M76" s="206">
        <v>2.44</v>
      </c>
      <c r="N76" s="206">
        <v>1.99</v>
      </c>
      <c r="O76" s="206">
        <v>1.41</v>
      </c>
      <c r="P76" s="206">
        <v>0.93</v>
      </c>
      <c r="Q76" s="206">
        <v>0.36</v>
      </c>
      <c r="R76" s="206">
        <v>0.71</v>
      </c>
      <c r="S76" s="206">
        <v>0.44</v>
      </c>
      <c r="T76" s="206">
        <v>0.56000000000000005</v>
      </c>
      <c r="U76" s="206">
        <v>2.0099999999999998</v>
      </c>
      <c r="V76" s="206">
        <v>0.31</v>
      </c>
      <c r="W76" s="206">
        <v>1.1200000000000001</v>
      </c>
      <c r="X76" s="206">
        <v>2.52</v>
      </c>
      <c r="Y76" s="206">
        <v>0</v>
      </c>
      <c r="Z76" s="206">
        <v>4.5199999999999996</v>
      </c>
      <c r="AA76" s="206">
        <v>1.36</v>
      </c>
      <c r="AB76" s="206">
        <v>0</v>
      </c>
      <c r="AC76" s="206">
        <v>20.5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19.84</v>
      </c>
      <c r="L77" s="206">
        <v>5.33</v>
      </c>
      <c r="M77" s="206">
        <v>2.44</v>
      </c>
      <c r="N77" s="206">
        <v>1.99</v>
      </c>
      <c r="O77" s="206">
        <v>1.41</v>
      </c>
      <c r="P77" s="206">
        <v>0.93</v>
      </c>
      <c r="Q77" s="206">
        <v>0.36</v>
      </c>
      <c r="R77" s="206">
        <v>0.71</v>
      </c>
      <c r="S77" s="206">
        <v>0.44</v>
      </c>
      <c r="T77" s="206">
        <v>0.56000000000000005</v>
      </c>
      <c r="U77" s="206">
        <v>2.0099999999999998</v>
      </c>
      <c r="V77" s="206">
        <v>0.31</v>
      </c>
      <c r="W77" s="206">
        <v>1.1200000000000001</v>
      </c>
      <c r="X77" s="206">
        <v>2.52</v>
      </c>
      <c r="Y77" s="206">
        <v>0</v>
      </c>
      <c r="Z77" s="206">
        <v>4.5199999999999996</v>
      </c>
      <c r="AA77" s="206">
        <v>1.36</v>
      </c>
      <c r="AB77" s="206">
        <v>0</v>
      </c>
      <c r="AC77" s="206">
        <v>20.5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19.84</v>
      </c>
      <c r="L78" s="206">
        <v>5.33</v>
      </c>
      <c r="M78" s="206">
        <v>2.44</v>
      </c>
      <c r="N78" s="206">
        <v>1.99</v>
      </c>
      <c r="O78" s="206">
        <v>1.41</v>
      </c>
      <c r="P78" s="206">
        <v>0.93</v>
      </c>
      <c r="Q78" s="206">
        <v>0.36</v>
      </c>
      <c r="R78" s="206">
        <v>0.71</v>
      </c>
      <c r="S78" s="206">
        <v>0.44</v>
      </c>
      <c r="T78" s="206">
        <v>0.56000000000000005</v>
      </c>
      <c r="U78" s="206">
        <v>2.0099999999999998</v>
      </c>
      <c r="V78" s="206">
        <v>0.31</v>
      </c>
      <c r="W78" s="206">
        <v>1.1200000000000001</v>
      </c>
      <c r="X78" s="206">
        <v>2.52</v>
      </c>
      <c r="Y78" s="206">
        <v>0</v>
      </c>
      <c r="Z78" s="206">
        <v>4.5199999999999996</v>
      </c>
      <c r="AA78" s="206">
        <v>1.36</v>
      </c>
      <c r="AB78" s="206">
        <v>0</v>
      </c>
      <c r="AC78" s="206">
        <v>20.5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19.84</v>
      </c>
      <c r="L79" s="206">
        <v>5.33</v>
      </c>
      <c r="M79" s="206">
        <v>2.44</v>
      </c>
      <c r="N79" s="206">
        <v>1.99</v>
      </c>
      <c r="O79" s="206">
        <v>1.41</v>
      </c>
      <c r="P79" s="206">
        <v>0.93</v>
      </c>
      <c r="Q79" s="206">
        <v>0.36</v>
      </c>
      <c r="R79" s="206">
        <v>0.71</v>
      </c>
      <c r="S79" s="206">
        <v>0.44</v>
      </c>
      <c r="T79" s="206">
        <v>0.56000000000000005</v>
      </c>
      <c r="U79" s="206">
        <v>2.0099999999999998</v>
      </c>
      <c r="V79" s="206">
        <v>0.31</v>
      </c>
      <c r="W79" s="206">
        <v>1.1200000000000001</v>
      </c>
      <c r="X79" s="206">
        <v>2.52</v>
      </c>
      <c r="Y79" s="206">
        <v>0</v>
      </c>
      <c r="Z79" s="206">
        <v>4.5199999999999996</v>
      </c>
      <c r="AA79" s="206">
        <v>1.36</v>
      </c>
      <c r="AB79" s="206">
        <v>0</v>
      </c>
      <c r="AC79" s="206">
        <v>20.5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19.84</v>
      </c>
      <c r="L80" s="206">
        <v>5.33</v>
      </c>
      <c r="M80" s="206">
        <v>2.44</v>
      </c>
      <c r="N80" s="206">
        <v>1.99</v>
      </c>
      <c r="O80" s="206">
        <v>1.41</v>
      </c>
      <c r="P80" s="206">
        <v>0.93</v>
      </c>
      <c r="Q80" s="206">
        <v>0.36</v>
      </c>
      <c r="R80" s="206">
        <v>0.71</v>
      </c>
      <c r="S80" s="206">
        <v>0.44</v>
      </c>
      <c r="T80" s="206">
        <v>0.56000000000000005</v>
      </c>
      <c r="U80" s="206">
        <v>2.0099999999999998</v>
      </c>
      <c r="V80" s="206">
        <v>0.31</v>
      </c>
      <c r="W80" s="206">
        <v>1.1200000000000001</v>
      </c>
      <c r="X80" s="206">
        <v>2.52</v>
      </c>
      <c r="Y80" s="206">
        <v>0</v>
      </c>
      <c r="Z80" s="206">
        <v>4.5199999999999996</v>
      </c>
      <c r="AA80" s="206">
        <v>1.36</v>
      </c>
      <c r="AB80" s="206">
        <v>0</v>
      </c>
      <c r="AC80" s="206">
        <v>20.5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19.84</v>
      </c>
      <c r="L81" s="206">
        <v>5.33</v>
      </c>
      <c r="M81" s="206">
        <v>2.44</v>
      </c>
      <c r="N81" s="206">
        <v>1.99</v>
      </c>
      <c r="O81" s="206">
        <v>1.41</v>
      </c>
      <c r="P81" s="206">
        <v>0.93</v>
      </c>
      <c r="Q81" s="206">
        <v>0.36</v>
      </c>
      <c r="R81" s="206">
        <v>0.71</v>
      </c>
      <c r="S81" s="206">
        <v>0.44</v>
      </c>
      <c r="T81" s="206">
        <v>0.56000000000000005</v>
      </c>
      <c r="U81" s="206">
        <v>2.0099999999999998</v>
      </c>
      <c r="V81" s="206">
        <v>0.31</v>
      </c>
      <c r="W81" s="206">
        <v>1.1200000000000001</v>
      </c>
      <c r="X81" s="206">
        <v>2.52</v>
      </c>
      <c r="Y81" s="206">
        <v>0</v>
      </c>
      <c r="Z81" s="206">
        <v>4.5199999999999996</v>
      </c>
      <c r="AA81" s="206">
        <v>1.36</v>
      </c>
      <c r="AB81" s="206">
        <v>0</v>
      </c>
      <c r="AC81" s="206">
        <v>20.5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19.84</v>
      </c>
      <c r="L82" s="206">
        <v>5.33</v>
      </c>
      <c r="M82" s="206">
        <v>2.44</v>
      </c>
      <c r="N82" s="206">
        <v>1.99</v>
      </c>
      <c r="O82" s="206">
        <v>1.41</v>
      </c>
      <c r="P82" s="206">
        <v>0.93</v>
      </c>
      <c r="Q82" s="206">
        <v>0.36</v>
      </c>
      <c r="R82" s="206">
        <v>0.71</v>
      </c>
      <c r="S82" s="206">
        <v>0.44</v>
      </c>
      <c r="T82" s="206">
        <v>0.56000000000000005</v>
      </c>
      <c r="U82" s="206">
        <v>2.0099999999999998</v>
      </c>
      <c r="V82" s="206">
        <v>0.31</v>
      </c>
      <c r="W82" s="206">
        <v>1.1200000000000001</v>
      </c>
      <c r="X82" s="206">
        <v>2.52</v>
      </c>
      <c r="Y82" s="206">
        <v>0</v>
      </c>
      <c r="Z82" s="206">
        <v>4.5199999999999996</v>
      </c>
      <c r="AA82" s="206">
        <v>1.36</v>
      </c>
      <c r="AB82" s="206">
        <v>0</v>
      </c>
      <c r="AC82" s="206">
        <v>20.5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24.26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78.66</v>
      </c>
      <c r="L83" s="206">
        <v>5.33</v>
      </c>
      <c r="M83" s="206">
        <v>2.44</v>
      </c>
      <c r="N83" s="206">
        <v>1.99</v>
      </c>
      <c r="O83" s="206">
        <v>1.41</v>
      </c>
      <c r="P83" s="206">
        <v>0.93</v>
      </c>
      <c r="Q83" s="206">
        <v>0.36</v>
      </c>
      <c r="R83" s="206">
        <v>0.71</v>
      </c>
      <c r="S83" s="206">
        <v>0.44</v>
      </c>
      <c r="T83" s="206">
        <v>0.56000000000000005</v>
      </c>
      <c r="U83" s="206">
        <v>2.0099999999999998</v>
      </c>
      <c r="V83" s="206">
        <v>0.31</v>
      </c>
      <c r="W83" s="206">
        <v>1.1200000000000001</v>
      </c>
      <c r="X83" s="206">
        <v>2.52</v>
      </c>
      <c r="Y83" s="206">
        <v>0</v>
      </c>
      <c r="Z83" s="206">
        <v>4.5199999999999996</v>
      </c>
      <c r="AA83" s="206">
        <v>1.36</v>
      </c>
      <c r="AB83" s="206">
        <v>0</v>
      </c>
      <c r="AC83" s="206">
        <v>20.5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19.579999999999998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78.66</v>
      </c>
      <c r="L84" s="206">
        <v>5.33</v>
      </c>
      <c r="M84" s="206">
        <v>2.44</v>
      </c>
      <c r="N84" s="206">
        <v>1.99</v>
      </c>
      <c r="O84" s="206">
        <v>1.41</v>
      </c>
      <c r="P84" s="206">
        <v>0.93</v>
      </c>
      <c r="Q84" s="206">
        <v>0.36</v>
      </c>
      <c r="R84" s="206">
        <v>0.71</v>
      </c>
      <c r="S84" s="206">
        <v>0.44</v>
      </c>
      <c r="T84" s="206">
        <v>0.56000000000000005</v>
      </c>
      <c r="U84" s="206">
        <v>2.0099999999999998</v>
      </c>
      <c r="V84" s="206">
        <v>0.31</v>
      </c>
      <c r="W84" s="206">
        <v>1.1200000000000001</v>
      </c>
      <c r="X84" s="206">
        <v>2.52</v>
      </c>
      <c r="Y84" s="206">
        <v>0</v>
      </c>
      <c r="Z84" s="206">
        <v>4.5199999999999996</v>
      </c>
      <c r="AA84" s="206">
        <v>1.36</v>
      </c>
      <c r="AB84" s="206">
        <v>0</v>
      </c>
      <c r="AC84" s="206">
        <v>20.5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19.579999999999998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78.66</v>
      </c>
      <c r="L85" s="206">
        <v>5.33</v>
      </c>
      <c r="M85" s="206">
        <v>2.44</v>
      </c>
      <c r="N85" s="206">
        <v>1.99</v>
      </c>
      <c r="O85" s="206">
        <v>1.41</v>
      </c>
      <c r="P85" s="206">
        <v>0.93</v>
      </c>
      <c r="Q85" s="206">
        <v>0.36</v>
      </c>
      <c r="R85" s="206">
        <v>0.71</v>
      </c>
      <c r="S85" s="206">
        <v>0.44</v>
      </c>
      <c r="T85" s="206">
        <v>0.56000000000000005</v>
      </c>
      <c r="U85" s="206">
        <v>2.0099999999999998</v>
      </c>
      <c r="V85" s="206">
        <v>0.31</v>
      </c>
      <c r="W85" s="206">
        <v>1.1200000000000001</v>
      </c>
      <c r="X85" s="206">
        <v>2.52</v>
      </c>
      <c r="Y85" s="206">
        <v>0</v>
      </c>
      <c r="Z85" s="206">
        <v>4.5199999999999996</v>
      </c>
      <c r="AA85" s="206">
        <v>1.36</v>
      </c>
      <c r="AB85" s="206">
        <v>0</v>
      </c>
      <c r="AC85" s="206">
        <v>20.5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19.579999999999998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78.66</v>
      </c>
      <c r="L86" s="206">
        <v>5.33</v>
      </c>
      <c r="M86" s="206">
        <v>2.44</v>
      </c>
      <c r="N86" s="206">
        <v>1.99</v>
      </c>
      <c r="O86" s="206">
        <v>1.41</v>
      </c>
      <c r="P86" s="206">
        <v>0.93</v>
      </c>
      <c r="Q86" s="206">
        <v>0.36</v>
      </c>
      <c r="R86" s="206">
        <v>0.71</v>
      </c>
      <c r="S86" s="206">
        <v>0.44</v>
      </c>
      <c r="T86" s="206">
        <v>0.56000000000000005</v>
      </c>
      <c r="U86" s="206">
        <v>2.0099999999999998</v>
      </c>
      <c r="V86" s="206">
        <v>0.31</v>
      </c>
      <c r="W86" s="206">
        <v>1.1200000000000001</v>
      </c>
      <c r="X86" s="206">
        <v>2.52</v>
      </c>
      <c r="Y86" s="206">
        <v>0</v>
      </c>
      <c r="Z86" s="206">
        <v>4.5199999999999996</v>
      </c>
      <c r="AA86" s="206">
        <v>1.36</v>
      </c>
      <c r="AB86" s="206">
        <v>0</v>
      </c>
      <c r="AC86" s="206">
        <v>20.5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19.579999999999998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78.66</v>
      </c>
      <c r="L87" s="206">
        <v>5.33</v>
      </c>
      <c r="M87" s="206">
        <v>2.44</v>
      </c>
      <c r="N87" s="206">
        <v>1.99</v>
      </c>
      <c r="O87" s="206">
        <v>1.41</v>
      </c>
      <c r="P87" s="206">
        <v>0.93</v>
      </c>
      <c r="Q87" s="206">
        <v>0.36</v>
      </c>
      <c r="R87" s="206">
        <v>0.71</v>
      </c>
      <c r="S87" s="206">
        <v>0.44</v>
      </c>
      <c r="T87" s="206">
        <v>0.56000000000000005</v>
      </c>
      <c r="U87" s="206">
        <v>2.0099999999999998</v>
      </c>
      <c r="V87" s="206">
        <v>0.31</v>
      </c>
      <c r="W87" s="206">
        <v>1.1200000000000001</v>
      </c>
      <c r="X87" s="206">
        <v>2.52</v>
      </c>
      <c r="Y87" s="206">
        <v>0</v>
      </c>
      <c r="Z87" s="206">
        <v>4.5199999999999996</v>
      </c>
      <c r="AA87" s="206">
        <v>1.36</v>
      </c>
      <c r="AB87" s="206">
        <v>0</v>
      </c>
      <c r="AC87" s="206">
        <v>20.5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78.66</v>
      </c>
      <c r="L88" s="206">
        <v>5.33</v>
      </c>
      <c r="M88" s="206">
        <v>2.44</v>
      </c>
      <c r="N88" s="206">
        <v>1.99</v>
      </c>
      <c r="O88" s="206">
        <v>1.41</v>
      </c>
      <c r="P88" s="206">
        <v>0.93</v>
      </c>
      <c r="Q88" s="206">
        <v>0.36</v>
      </c>
      <c r="R88" s="206">
        <v>0.71</v>
      </c>
      <c r="S88" s="206">
        <v>0.44</v>
      </c>
      <c r="T88" s="206">
        <v>0.56000000000000005</v>
      </c>
      <c r="U88" s="206">
        <v>2.0099999999999998</v>
      </c>
      <c r="V88" s="206">
        <v>0.31</v>
      </c>
      <c r="W88" s="206">
        <v>1.1200000000000001</v>
      </c>
      <c r="X88" s="206">
        <v>2.52</v>
      </c>
      <c r="Y88" s="206">
        <v>0</v>
      </c>
      <c r="Z88" s="206">
        <v>4.5199999999999996</v>
      </c>
      <c r="AA88" s="206">
        <v>1.36</v>
      </c>
      <c r="AB88" s="206">
        <v>0</v>
      </c>
      <c r="AC88" s="206">
        <v>20.5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78.66</v>
      </c>
      <c r="L89" s="206">
        <v>5.33</v>
      </c>
      <c r="M89" s="206">
        <v>2.44</v>
      </c>
      <c r="N89" s="206">
        <v>1.99</v>
      </c>
      <c r="O89" s="206">
        <v>1.41</v>
      </c>
      <c r="P89" s="206">
        <v>0.93</v>
      </c>
      <c r="Q89" s="206">
        <v>0.36</v>
      </c>
      <c r="R89" s="206">
        <v>0.71</v>
      </c>
      <c r="S89" s="206">
        <v>0.44</v>
      </c>
      <c r="T89" s="206">
        <v>0.56000000000000005</v>
      </c>
      <c r="U89" s="206">
        <v>2.0099999999999998</v>
      </c>
      <c r="V89" s="206">
        <v>0.31</v>
      </c>
      <c r="W89" s="206">
        <v>1.1200000000000001</v>
      </c>
      <c r="X89" s="206">
        <v>2.52</v>
      </c>
      <c r="Y89" s="206">
        <v>0</v>
      </c>
      <c r="Z89" s="206">
        <v>4.5199999999999996</v>
      </c>
      <c r="AA89" s="206">
        <v>1.36</v>
      </c>
      <c r="AB89" s="206">
        <v>0</v>
      </c>
      <c r="AC89" s="206">
        <v>20.5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78.66</v>
      </c>
      <c r="L90" s="206">
        <v>5.33</v>
      </c>
      <c r="M90" s="206">
        <v>2.44</v>
      </c>
      <c r="N90" s="206">
        <v>1.99</v>
      </c>
      <c r="O90" s="206">
        <v>1.41</v>
      </c>
      <c r="P90" s="206">
        <v>0.93</v>
      </c>
      <c r="Q90" s="206">
        <v>0.36</v>
      </c>
      <c r="R90" s="206">
        <v>0.71</v>
      </c>
      <c r="S90" s="206">
        <v>0.44</v>
      </c>
      <c r="T90" s="206">
        <v>0.56000000000000005</v>
      </c>
      <c r="U90" s="206">
        <v>2.0099999999999998</v>
      </c>
      <c r="V90" s="206">
        <v>0.31</v>
      </c>
      <c r="W90" s="206">
        <v>1.1200000000000001</v>
      </c>
      <c r="X90" s="206">
        <v>2.52</v>
      </c>
      <c r="Y90" s="206">
        <v>0</v>
      </c>
      <c r="Z90" s="206">
        <v>4.5199999999999996</v>
      </c>
      <c r="AA90" s="206">
        <v>1.36</v>
      </c>
      <c r="AB90" s="206">
        <v>0</v>
      </c>
      <c r="AC90" s="206">
        <v>20.5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78.66</v>
      </c>
      <c r="L91" s="206">
        <v>5.33</v>
      </c>
      <c r="M91" s="206">
        <v>2.44</v>
      </c>
      <c r="N91" s="206">
        <v>1.99</v>
      </c>
      <c r="O91" s="206">
        <v>1.41</v>
      </c>
      <c r="P91" s="206">
        <v>0.93</v>
      </c>
      <c r="Q91" s="206">
        <v>0.36</v>
      </c>
      <c r="R91" s="206">
        <v>0.71</v>
      </c>
      <c r="S91" s="206">
        <v>0.45</v>
      </c>
      <c r="T91" s="206">
        <v>0.56000000000000005</v>
      </c>
      <c r="U91" s="206">
        <v>2.0099999999999998</v>
      </c>
      <c r="V91" s="206">
        <v>0.31</v>
      </c>
      <c r="W91" s="206">
        <v>1.1200000000000001</v>
      </c>
      <c r="X91" s="206">
        <v>2.52</v>
      </c>
      <c r="Y91" s="206">
        <v>0</v>
      </c>
      <c r="Z91" s="206">
        <v>4.5199999999999996</v>
      </c>
      <c r="AA91" s="206">
        <v>1.36</v>
      </c>
      <c r="AB91" s="206">
        <v>0</v>
      </c>
      <c r="AC91" s="206">
        <v>20.5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78.66</v>
      </c>
      <c r="L92" s="206">
        <v>5.33</v>
      </c>
      <c r="M92" s="206">
        <v>2.44</v>
      </c>
      <c r="N92" s="206">
        <v>1.99</v>
      </c>
      <c r="O92" s="206">
        <v>1.41</v>
      </c>
      <c r="P92" s="206">
        <v>0.93</v>
      </c>
      <c r="Q92" s="206">
        <v>0.36</v>
      </c>
      <c r="R92" s="206">
        <v>0.71</v>
      </c>
      <c r="S92" s="206">
        <v>0.44</v>
      </c>
      <c r="T92" s="206">
        <v>0.56000000000000005</v>
      </c>
      <c r="U92" s="206">
        <v>2.0099999999999998</v>
      </c>
      <c r="V92" s="206">
        <v>0.31</v>
      </c>
      <c r="W92" s="206">
        <v>1.1200000000000001</v>
      </c>
      <c r="X92" s="206">
        <v>2.52</v>
      </c>
      <c r="Y92" s="206">
        <v>0</v>
      </c>
      <c r="Z92" s="206">
        <v>4.5199999999999996</v>
      </c>
      <c r="AA92" s="206">
        <v>1.36</v>
      </c>
      <c r="AB92" s="206">
        <v>0</v>
      </c>
      <c r="AC92" s="206">
        <v>20.5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78.66</v>
      </c>
      <c r="L93" s="206">
        <v>5.33</v>
      </c>
      <c r="M93" s="206">
        <v>2.44</v>
      </c>
      <c r="N93" s="206">
        <v>1.99</v>
      </c>
      <c r="O93" s="206">
        <v>1.41</v>
      </c>
      <c r="P93" s="206">
        <v>0.93</v>
      </c>
      <c r="Q93" s="206">
        <v>0.36</v>
      </c>
      <c r="R93" s="206">
        <v>0.71</v>
      </c>
      <c r="S93" s="206">
        <v>0.44</v>
      </c>
      <c r="T93" s="206">
        <v>0.56000000000000005</v>
      </c>
      <c r="U93" s="206">
        <v>2.0099999999999998</v>
      </c>
      <c r="V93" s="206">
        <v>0.31</v>
      </c>
      <c r="W93" s="206">
        <v>1.1200000000000001</v>
      </c>
      <c r="X93" s="206">
        <v>2.52</v>
      </c>
      <c r="Y93" s="206">
        <v>0</v>
      </c>
      <c r="Z93" s="206">
        <v>4.5199999999999996</v>
      </c>
      <c r="AA93" s="206">
        <v>1.36</v>
      </c>
      <c r="AB93" s="206">
        <v>0</v>
      </c>
      <c r="AC93" s="206">
        <v>20.5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78.66</v>
      </c>
      <c r="L94" s="206">
        <v>5.33</v>
      </c>
      <c r="M94" s="206">
        <v>2.44</v>
      </c>
      <c r="N94" s="206">
        <v>1.99</v>
      </c>
      <c r="O94" s="206">
        <v>1.41</v>
      </c>
      <c r="P94" s="206">
        <v>0.93</v>
      </c>
      <c r="Q94" s="206">
        <v>0.36</v>
      </c>
      <c r="R94" s="206">
        <v>0.71</v>
      </c>
      <c r="S94" s="206">
        <v>0.44</v>
      </c>
      <c r="T94" s="206">
        <v>0.56000000000000005</v>
      </c>
      <c r="U94" s="206">
        <v>2.0099999999999998</v>
      </c>
      <c r="V94" s="206">
        <v>0.31</v>
      </c>
      <c r="W94" s="206">
        <v>1.1200000000000001</v>
      </c>
      <c r="X94" s="206">
        <v>2.52</v>
      </c>
      <c r="Y94" s="206">
        <v>0</v>
      </c>
      <c r="Z94" s="206">
        <v>4.5199999999999996</v>
      </c>
      <c r="AA94" s="206">
        <v>1.36</v>
      </c>
      <c r="AB94" s="206">
        <v>0</v>
      </c>
      <c r="AC94" s="206">
        <v>20.5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78.66</v>
      </c>
      <c r="L95" s="206">
        <v>5.33</v>
      </c>
      <c r="M95" s="206">
        <v>2.44</v>
      </c>
      <c r="N95" s="206">
        <v>1.99</v>
      </c>
      <c r="O95" s="206">
        <v>1.41</v>
      </c>
      <c r="P95" s="206">
        <v>0.93</v>
      </c>
      <c r="Q95" s="206">
        <v>0.36</v>
      </c>
      <c r="R95" s="206">
        <v>0.71</v>
      </c>
      <c r="S95" s="206">
        <v>0.44</v>
      </c>
      <c r="T95" s="206">
        <v>0.56000000000000005</v>
      </c>
      <c r="U95" s="206">
        <v>2.0099999999999998</v>
      </c>
      <c r="V95" s="206">
        <v>0.31</v>
      </c>
      <c r="W95" s="206">
        <v>1.1200000000000001</v>
      </c>
      <c r="X95" s="206">
        <v>2.52</v>
      </c>
      <c r="Y95" s="206">
        <v>0</v>
      </c>
      <c r="Z95" s="206">
        <v>4.5199999999999996</v>
      </c>
      <c r="AA95" s="206">
        <v>1.36</v>
      </c>
      <c r="AB95" s="206">
        <v>0</v>
      </c>
      <c r="AC95" s="206">
        <v>20.5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126.72</v>
      </c>
      <c r="L96" s="206">
        <v>5.33</v>
      </c>
      <c r="M96" s="206">
        <v>2.44</v>
      </c>
      <c r="N96" s="206">
        <v>1.99</v>
      </c>
      <c r="O96" s="206">
        <v>1.41</v>
      </c>
      <c r="P96" s="206">
        <v>0.93</v>
      </c>
      <c r="Q96" s="206">
        <v>0.37</v>
      </c>
      <c r="R96" s="206">
        <v>0.71</v>
      </c>
      <c r="S96" s="206">
        <v>0.45</v>
      </c>
      <c r="T96" s="206">
        <v>0.56000000000000005</v>
      </c>
      <c r="U96" s="206">
        <v>2.0099999999999998</v>
      </c>
      <c r="V96" s="206">
        <v>0.31</v>
      </c>
      <c r="W96" s="206">
        <v>1.1200000000000001</v>
      </c>
      <c r="X96" s="206">
        <v>2.52</v>
      </c>
      <c r="Y96" s="206">
        <v>0</v>
      </c>
      <c r="Z96" s="206">
        <v>4.5199999999999996</v>
      </c>
      <c r="AA96" s="206">
        <v>1.36</v>
      </c>
      <c r="AB96" s="206">
        <v>0</v>
      </c>
      <c r="AC96" s="206">
        <v>20.5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161.19999999999999</v>
      </c>
      <c r="L97" s="206">
        <v>5.33</v>
      </c>
      <c r="M97" s="206">
        <v>2.44</v>
      </c>
      <c r="N97" s="206">
        <v>1.99</v>
      </c>
      <c r="O97" s="206">
        <v>1.41</v>
      </c>
      <c r="P97" s="206">
        <v>0.93</v>
      </c>
      <c r="Q97" s="206">
        <v>0.37</v>
      </c>
      <c r="R97" s="206">
        <v>0.71</v>
      </c>
      <c r="S97" s="206">
        <v>0.45</v>
      </c>
      <c r="T97" s="206">
        <v>0.56000000000000005</v>
      </c>
      <c r="U97" s="206">
        <v>2.0099999999999998</v>
      </c>
      <c r="V97" s="206">
        <v>0.3</v>
      </c>
      <c r="W97" s="206">
        <v>1.05</v>
      </c>
      <c r="X97" s="206">
        <v>2.52</v>
      </c>
      <c r="Y97" s="206">
        <v>0</v>
      </c>
      <c r="Z97" s="206">
        <v>4.5199999999999996</v>
      </c>
      <c r="AA97" s="206">
        <v>1.36</v>
      </c>
      <c r="AB97" s="206">
        <v>0</v>
      </c>
      <c r="AC97" s="206">
        <v>20.5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221.42</v>
      </c>
      <c r="L98" s="206">
        <v>5.33</v>
      </c>
      <c r="M98" s="206">
        <v>2.44</v>
      </c>
      <c r="N98" s="206">
        <v>1.99</v>
      </c>
      <c r="O98" s="206">
        <v>1.41</v>
      </c>
      <c r="P98" s="206">
        <v>0.93</v>
      </c>
      <c r="Q98" s="206">
        <v>0.37</v>
      </c>
      <c r="R98" s="206">
        <v>0.71</v>
      </c>
      <c r="S98" s="206">
        <v>0.45</v>
      </c>
      <c r="T98" s="206">
        <v>0.56000000000000005</v>
      </c>
      <c r="U98" s="206">
        <v>2.0099999999999998</v>
      </c>
      <c r="V98" s="206">
        <v>0.3</v>
      </c>
      <c r="W98" s="206">
        <v>1.05</v>
      </c>
      <c r="X98" s="206">
        <v>2.52</v>
      </c>
      <c r="Y98" s="206">
        <v>0</v>
      </c>
      <c r="Z98" s="206">
        <v>4.5199999999999996</v>
      </c>
      <c r="AA98" s="206">
        <v>1.36</v>
      </c>
      <c r="AB98" s="206">
        <v>0</v>
      </c>
      <c r="AC98" s="206">
        <v>20.5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3.2715275000000004</v>
      </c>
      <c r="L99">
        <f t="shared" si="0"/>
        <v>0.11355249999999992</v>
      </c>
      <c r="M99">
        <f t="shared" si="0"/>
        <v>5.8559999999999959E-2</v>
      </c>
      <c r="N99">
        <f t="shared" si="0"/>
        <v>4.7760000000000032E-2</v>
      </c>
      <c r="O99">
        <f t="shared" si="0"/>
        <v>3.3779999999999935E-2</v>
      </c>
      <c r="P99">
        <f t="shared" si="0"/>
        <v>2.2320000000000041E-2</v>
      </c>
      <c r="Q99">
        <f t="shared" si="0"/>
        <v>4.5232500000000113E-2</v>
      </c>
      <c r="R99">
        <f t="shared" si="0"/>
        <v>9.1939999999999855E-2</v>
      </c>
      <c r="S99">
        <f t="shared" si="0"/>
        <v>5.4174999999999932E-2</v>
      </c>
      <c r="T99">
        <f t="shared" si="0"/>
        <v>1.3440000000000016E-2</v>
      </c>
      <c r="U99">
        <f t="shared" si="0"/>
        <v>4.7109999999999971E-2</v>
      </c>
      <c r="V99">
        <f t="shared" si="0"/>
        <v>6.4982500000000026E-2</v>
      </c>
      <c r="W99">
        <f t="shared" si="0"/>
        <v>8.955250000000009E-2</v>
      </c>
      <c r="X99">
        <f t="shared" si="0"/>
        <v>0.28538249999999982</v>
      </c>
      <c r="Y99">
        <f t="shared" si="0"/>
        <v>0</v>
      </c>
      <c r="Z99">
        <f t="shared" si="0"/>
        <v>0.27725249999999968</v>
      </c>
      <c r="AA99">
        <f t="shared" si="0"/>
        <v>0.1402475000000003</v>
      </c>
      <c r="AB99">
        <f t="shared" si="0"/>
        <v>0</v>
      </c>
      <c r="AC99">
        <f t="shared" si="0"/>
        <v>0.48256000000000032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1.1882400000000031</v>
      </c>
      <c r="AJ99">
        <f t="shared" si="0"/>
        <v>0</v>
      </c>
      <c r="AK99">
        <f t="shared" si="0"/>
        <v>0.39581499999999947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80.459999999999994</v>
      </c>
      <c r="L3" s="206">
        <v>33.56</v>
      </c>
      <c r="M3" s="206">
        <v>0</v>
      </c>
      <c r="N3" s="206">
        <v>1.1499999999999999</v>
      </c>
      <c r="O3" s="206">
        <v>0.96</v>
      </c>
      <c r="P3" s="206">
        <v>2.33</v>
      </c>
      <c r="Q3" s="206">
        <v>3.11</v>
      </c>
      <c r="R3" s="206">
        <v>5.09</v>
      </c>
      <c r="S3" s="206">
        <v>3.55</v>
      </c>
      <c r="T3" s="206">
        <v>0.56000000000000005</v>
      </c>
      <c r="U3" s="206">
        <v>6.21</v>
      </c>
      <c r="V3" s="206">
        <v>4.6100000000000003</v>
      </c>
      <c r="W3" s="206">
        <v>0</v>
      </c>
      <c r="X3" s="206">
        <v>1.46</v>
      </c>
      <c r="Y3" s="206">
        <v>0</v>
      </c>
      <c r="Z3" s="206">
        <v>2.62</v>
      </c>
      <c r="AA3" s="206">
        <v>0.79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80.92</v>
      </c>
      <c r="L4" s="206">
        <v>33.950000000000003</v>
      </c>
      <c r="M4" s="206">
        <v>0</v>
      </c>
      <c r="N4" s="206">
        <v>1.1499999999999999</v>
      </c>
      <c r="O4" s="206">
        <v>0.96</v>
      </c>
      <c r="P4" s="206">
        <v>2.33</v>
      </c>
      <c r="Q4" s="206">
        <v>3.11</v>
      </c>
      <c r="R4" s="206">
        <v>5.54</v>
      </c>
      <c r="S4" s="206">
        <v>3.55</v>
      </c>
      <c r="T4" s="206">
        <v>0.56000000000000005</v>
      </c>
      <c r="U4" s="206">
        <v>6.21</v>
      </c>
      <c r="V4" s="206">
        <v>4.6100000000000003</v>
      </c>
      <c r="W4" s="206">
        <v>0.35</v>
      </c>
      <c r="X4" s="206">
        <v>1.45</v>
      </c>
      <c r="Y4" s="206">
        <v>0</v>
      </c>
      <c r="Z4" s="206">
        <v>2.61</v>
      </c>
      <c r="AA4" s="206">
        <v>0.79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80.91</v>
      </c>
      <c r="L5" s="206">
        <v>33.950000000000003</v>
      </c>
      <c r="M5" s="206">
        <v>0</v>
      </c>
      <c r="N5" s="206">
        <v>1.1499999999999999</v>
      </c>
      <c r="O5" s="206">
        <v>0.96</v>
      </c>
      <c r="P5" s="206">
        <v>2.33</v>
      </c>
      <c r="Q5" s="206">
        <v>2.68</v>
      </c>
      <c r="R5" s="206">
        <v>5.54</v>
      </c>
      <c r="S5" s="206">
        <v>3.55</v>
      </c>
      <c r="T5" s="206">
        <v>0.56000000000000005</v>
      </c>
      <c r="U5" s="206">
        <v>6.21</v>
      </c>
      <c r="V5" s="206">
        <v>4.6100000000000003</v>
      </c>
      <c r="W5" s="206">
        <v>0.35</v>
      </c>
      <c r="X5" s="206">
        <v>1.45</v>
      </c>
      <c r="Y5" s="206">
        <v>0</v>
      </c>
      <c r="Z5" s="206">
        <v>2.61</v>
      </c>
      <c r="AA5" s="206">
        <v>0.79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80.92</v>
      </c>
      <c r="L6" s="206">
        <v>33.950000000000003</v>
      </c>
      <c r="M6" s="206">
        <v>0</v>
      </c>
      <c r="N6" s="206">
        <v>1.1499999999999999</v>
      </c>
      <c r="O6" s="206">
        <v>0.96</v>
      </c>
      <c r="P6" s="206">
        <v>2.33</v>
      </c>
      <c r="Q6" s="206">
        <v>2.68</v>
      </c>
      <c r="R6" s="206">
        <v>5.54</v>
      </c>
      <c r="S6" s="206">
        <v>3.55</v>
      </c>
      <c r="T6" s="206">
        <v>0.56000000000000005</v>
      </c>
      <c r="U6" s="206">
        <v>6.21</v>
      </c>
      <c r="V6" s="206">
        <v>4.6100000000000003</v>
      </c>
      <c r="W6" s="206">
        <v>0.35</v>
      </c>
      <c r="X6" s="206">
        <v>1.45</v>
      </c>
      <c r="Y6" s="206">
        <v>0</v>
      </c>
      <c r="Z6" s="206">
        <v>2.61</v>
      </c>
      <c r="AA6" s="206">
        <v>0.79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80.91</v>
      </c>
      <c r="L7" s="206">
        <v>33.950000000000003</v>
      </c>
      <c r="M7" s="206">
        <v>0</v>
      </c>
      <c r="N7" s="206">
        <v>1.1499999999999999</v>
      </c>
      <c r="O7" s="206">
        <v>0.96</v>
      </c>
      <c r="P7" s="206">
        <v>2.33</v>
      </c>
      <c r="Q7" s="206">
        <v>2.68</v>
      </c>
      <c r="R7" s="206">
        <v>5.54</v>
      </c>
      <c r="S7" s="206">
        <v>3.56</v>
      </c>
      <c r="T7" s="206">
        <v>0.56000000000000005</v>
      </c>
      <c r="U7" s="206">
        <v>6.21</v>
      </c>
      <c r="V7" s="206">
        <v>4.6100000000000003</v>
      </c>
      <c r="W7" s="206">
        <v>4.04</v>
      </c>
      <c r="X7" s="206">
        <v>1.45</v>
      </c>
      <c r="Y7" s="206">
        <v>0</v>
      </c>
      <c r="Z7" s="206">
        <v>2.61</v>
      </c>
      <c r="AA7" s="206">
        <v>0.79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80.92</v>
      </c>
      <c r="L8" s="206">
        <v>33.950000000000003</v>
      </c>
      <c r="M8" s="206">
        <v>0</v>
      </c>
      <c r="N8" s="206">
        <v>1.1499999999999999</v>
      </c>
      <c r="O8" s="206">
        <v>0.96</v>
      </c>
      <c r="P8" s="206">
        <v>2.33</v>
      </c>
      <c r="Q8" s="206">
        <v>2.68</v>
      </c>
      <c r="R8" s="206">
        <v>5.54</v>
      </c>
      <c r="S8" s="206">
        <v>3.56</v>
      </c>
      <c r="T8" s="206">
        <v>0.56000000000000005</v>
      </c>
      <c r="U8" s="206">
        <v>6.21</v>
      </c>
      <c r="V8" s="206">
        <v>4.6100000000000003</v>
      </c>
      <c r="W8" s="206">
        <v>4.04</v>
      </c>
      <c r="X8" s="206">
        <v>1.45</v>
      </c>
      <c r="Y8" s="206">
        <v>0</v>
      </c>
      <c r="Z8" s="206">
        <v>2.62</v>
      </c>
      <c r="AA8" s="206">
        <v>0.79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80.91</v>
      </c>
      <c r="L9" s="206">
        <v>33.950000000000003</v>
      </c>
      <c r="M9" s="206">
        <v>0</v>
      </c>
      <c r="N9" s="206">
        <v>1.1499999999999999</v>
      </c>
      <c r="O9" s="206">
        <v>0.96</v>
      </c>
      <c r="P9" s="206">
        <v>2.33</v>
      </c>
      <c r="Q9" s="206">
        <v>2.68</v>
      </c>
      <c r="R9" s="206">
        <v>5.54</v>
      </c>
      <c r="S9" s="206">
        <v>3.56</v>
      </c>
      <c r="T9" s="206">
        <v>0.56000000000000005</v>
      </c>
      <c r="U9" s="206">
        <v>8.1199999999999992</v>
      </c>
      <c r="V9" s="206">
        <v>4.6100000000000003</v>
      </c>
      <c r="W9" s="206">
        <v>4.04</v>
      </c>
      <c r="X9" s="206">
        <v>1.45</v>
      </c>
      <c r="Y9" s="206">
        <v>0</v>
      </c>
      <c r="Z9" s="206">
        <v>2.61</v>
      </c>
      <c r="AA9" s="206">
        <v>0.79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80.92</v>
      </c>
      <c r="L10" s="206">
        <v>33.950000000000003</v>
      </c>
      <c r="M10" s="206">
        <v>0</v>
      </c>
      <c r="N10" s="206">
        <v>1.1499999999999999</v>
      </c>
      <c r="O10" s="206">
        <v>0.96</v>
      </c>
      <c r="P10" s="206">
        <v>2.33</v>
      </c>
      <c r="Q10" s="206">
        <v>2.68</v>
      </c>
      <c r="R10" s="206">
        <v>5.54</v>
      </c>
      <c r="S10" s="206">
        <v>3.56</v>
      </c>
      <c r="T10" s="206">
        <v>0.56000000000000005</v>
      </c>
      <c r="U10" s="206">
        <v>6.42</v>
      </c>
      <c r="V10" s="206">
        <v>4.6100000000000003</v>
      </c>
      <c r="W10" s="206">
        <v>4.04</v>
      </c>
      <c r="X10" s="206">
        <v>1.45</v>
      </c>
      <c r="Y10" s="206">
        <v>0</v>
      </c>
      <c r="Z10" s="206">
        <v>2.61</v>
      </c>
      <c r="AA10" s="206">
        <v>0.79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80.91</v>
      </c>
      <c r="L11" s="206">
        <v>33.950000000000003</v>
      </c>
      <c r="M11" s="206">
        <v>0</v>
      </c>
      <c r="N11" s="206">
        <v>1.1499999999999999</v>
      </c>
      <c r="O11" s="206">
        <v>0.96</v>
      </c>
      <c r="P11" s="206">
        <v>2.33</v>
      </c>
      <c r="Q11" s="206">
        <v>2.68</v>
      </c>
      <c r="R11" s="206">
        <v>5.54</v>
      </c>
      <c r="S11" s="206">
        <v>3.55</v>
      </c>
      <c r="T11" s="206">
        <v>0.56000000000000005</v>
      </c>
      <c r="U11" s="206">
        <v>6.42</v>
      </c>
      <c r="V11" s="206">
        <v>4.6100000000000003</v>
      </c>
      <c r="W11" s="206">
        <v>4.04</v>
      </c>
      <c r="X11" s="206">
        <v>1.45</v>
      </c>
      <c r="Y11" s="206">
        <v>0</v>
      </c>
      <c r="Z11" s="206">
        <v>2.61</v>
      </c>
      <c r="AA11" s="206">
        <v>0.79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80.92</v>
      </c>
      <c r="L12" s="206">
        <v>33.950000000000003</v>
      </c>
      <c r="M12" s="206">
        <v>0</v>
      </c>
      <c r="N12" s="206">
        <v>1.1499999999999999</v>
      </c>
      <c r="O12" s="206">
        <v>0.96</v>
      </c>
      <c r="P12" s="206">
        <v>2.33</v>
      </c>
      <c r="Q12" s="206">
        <v>2.68</v>
      </c>
      <c r="R12" s="206">
        <v>5.54</v>
      </c>
      <c r="S12" s="206">
        <v>3.55</v>
      </c>
      <c r="T12" s="206">
        <v>0.56000000000000005</v>
      </c>
      <c r="U12" s="206">
        <v>6.42</v>
      </c>
      <c r="V12" s="206">
        <v>4.6100000000000003</v>
      </c>
      <c r="W12" s="206">
        <v>4.04</v>
      </c>
      <c r="X12" s="206">
        <v>1.45</v>
      </c>
      <c r="Y12" s="206">
        <v>0</v>
      </c>
      <c r="Z12" s="206">
        <v>2.61</v>
      </c>
      <c r="AA12" s="206">
        <v>0.79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80.91</v>
      </c>
      <c r="L13" s="206">
        <v>33.950000000000003</v>
      </c>
      <c r="M13" s="206">
        <v>0</v>
      </c>
      <c r="N13" s="206">
        <v>1.1499999999999999</v>
      </c>
      <c r="O13" s="206">
        <v>0.96</v>
      </c>
      <c r="P13" s="206">
        <v>2.33</v>
      </c>
      <c r="Q13" s="206">
        <v>2.65</v>
      </c>
      <c r="R13" s="206">
        <v>5.28</v>
      </c>
      <c r="S13" s="206">
        <v>3.49</v>
      </c>
      <c r="T13" s="206">
        <v>0.56000000000000005</v>
      </c>
      <c r="U13" s="206">
        <v>17.079999999999998</v>
      </c>
      <c r="V13" s="206">
        <v>4.6100000000000003</v>
      </c>
      <c r="W13" s="206">
        <v>4.04</v>
      </c>
      <c r="X13" s="206">
        <v>1.46</v>
      </c>
      <c r="Y13" s="206">
        <v>0</v>
      </c>
      <c r="Z13" s="206">
        <v>2.61</v>
      </c>
      <c r="AA13" s="206">
        <v>0.79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80.92</v>
      </c>
      <c r="L14" s="206">
        <v>33.950000000000003</v>
      </c>
      <c r="M14" s="206">
        <v>0</v>
      </c>
      <c r="N14" s="206">
        <v>1.1499999999999999</v>
      </c>
      <c r="O14" s="206">
        <v>0.96</v>
      </c>
      <c r="P14" s="206">
        <v>2.33</v>
      </c>
      <c r="Q14" s="206">
        <v>2.65</v>
      </c>
      <c r="R14" s="206">
        <v>5.28</v>
      </c>
      <c r="S14" s="206">
        <v>3.49</v>
      </c>
      <c r="T14" s="206">
        <v>0.56000000000000005</v>
      </c>
      <c r="U14" s="206">
        <v>11.28</v>
      </c>
      <c r="V14" s="206">
        <v>4.6100000000000003</v>
      </c>
      <c r="W14" s="206">
        <v>4.04</v>
      </c>
      <c r="X14" s="206">
        <v>1.46</v>
      </c>
      <c r="Y14" s="206">
        <v>0</v>
      </c>
      <c r="Z14" s="206">
        <v>2.61</v>
      </c>
      <c r="AA14" s="206">
        <v>0.79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80.91</v>
      </c>
      <c r="L15" s="206">
        <v>33.950000000000003</v>
      </c>
      <c r="M15" s="206">
        <v>0</v>
      </c>
      <c r="N15" s="206">
        <v>1.1499999999999999</v>
      </c>
      <c r="O15" s="206">
        <v>0.96</v>
      </c>
      <c r="P15" s="206">
        <v>2.33</v>
      </c>
      <c r="Q15" s="206">
        <v>2.65</v>
      </c>
      <c r="R15" s="206">
        <v>5.28</v>
      </c>
      <c r="S15" s="206">
        <v>3.49</v>
      </c>
      <c r="T15" s="206">
        <v>0.56000000000000005</v>
      </c>
      <c r="U15" s="206">
        <v>8.48</v>
      </c>
      <c r="V15" s="206">
        <v>4.6100000000000003</v>
      </c>
      <c r="W15" s="206">
        <v>4.04</v>
      </c>
      <c r="X15" s="206">
        <v>1.46</v>
      </c>
      <c r="Y15" s="206">
        <v>0</v>
      </c>
      <c r="Z15" s="206">
        <v>22.3</v>
      </c>
      <c r="AA15" s="206">
        <v>0.79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80.92</v>
      </c>
      <c r="L16" s="206">
        <v>33.950000000000003</v>
      </c>
      <c r="M16" s="206">
        <v>0</v>
      </c>
      <c r="N16" s="206">
        <v>1.1499999999999999</v>
      </c>
      <c r="O16" s="206">
        <v>0.96</v>
      </c>
      <c r="P16" s="206">
        <v>2.33</v>
      </c>
      <c r="Q16" s="206">
        <v>2.65</v>
      </c>
      <c r="R16" s="206">
        <v>5.28</v>
      </c>
      <c r="S16" s="206">
        <v>3.49</v>
      </c>
      <c r="T16" s="206">
        <v>0.56000000000000005</v>
      </c>
      <c r="U16" s="206">
        <v>11.5</v>
      </c>
      <c r="V16" s="206">
        <v>4.6100000000000003</v>
      </c>
      <c r="W16" s="206">
        <v>4.04</v>
      </c>
      <c r="X16" s="206">
        <v>1.46</v>
      </c>
      <c r="Y16" s="206">
        <v>0</v>
      </c>
      <c r="Z16" s="206">
        <v>22.3</v>
      </c>
      <c r="AA16" s="206">
        <v>0.79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80.91</v>
      </c>
      <c r="L17" s="206">
        <v>33.950000000000003</v>
      </c>
      <c r="M17" s="206">
        <v>0</v>
      </c>
      <c r="N17" s="206">
        <v>1.1499999999999999</v>
      </c>
      <c r="O17" s="206">
        <v>0.96</v>
      </c>
      <c r="P17" s="206">
        <v>2.33</v>
      </c>
      <c r="Q17" s="206">
        <v>2.65</v>
      </c>
      <c r="R17" s="206">
        <v>5.28</v>
      </c>
      <c r="S17" s="206">
        <v>3.48</v>
      </c>
      <c r="T17" s="206">
        <v>0.56000000000000005</v>
      </c>
      <c r="U17" s="206">
        <v>12.38</v>
      </c>
      <c r="V17" s="206">
        <v>4.6100000000000003</v>
      </c>
      <c r="W17" s="206">
        <v>4.04</v>
      </c>
      <c r="X17" s="206">
        <v>1.46</v>
      </c>
      <c r="Y17" s="206">
        <v>0</v>
      </c>
      <c r="Z17" s="206">
        <v>2.61</v>
      </c>
      <c r="AA17" s="206">
        <v>0.79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80.92</v>
      </c>
      <c r="L18" s="206">
        <v>33.950000000000003</v>
      </c>
      <c r="M18" s="206">
        <v>0</v>
      </c>
      <c r="N18" s="206">
        <v>1.1499999999999999</v>
      </c>
      <c r="O18" s="206">
        <v>0.96</v>
      </c>
      <c r="P18" s="206">
        <v>2.33</v>
      </c>
      <c r="Q18" s="206">
        <v>2.65</v>
      </c>
      <c r="R18" s="206">
        <v>5.28</v>
      </c>
      <c r="S18" s="206">
        <v>3.48</v>
      </c>
      <c r="T18" s="206">
        <v>0.56000000000000005</v>
      </c>
      <c r="U18" s="206">
        <v>9.39</v>
      </c>
      <c r="V18" s="206">
        <v>4.6100000000000003</v>
      </c>
      <c r="W18" s="206">
        <v>4.04</v>
      </c>
      <c r="X18" s="206">
        <v>1.46</v>
      </c>
      <c r="Y18" s="206">
        <v>0</v>
      </c>
      <c r="Z18" s="206">
        <v>2.61</v>
      </c>
      <c r="AA18" s="206">
        <v>0.79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81.069999999999993</v>
      </c>
      <c r="L19" s="206">
        <v>33.950000000000003</v>
      </c>
      <c r="M19" s="206">
        <v>0</v>
      </c>
      <c r="N19" s="206">
        <v>1.1499999999999999</v>
      </c>
      <c r="O19" s="206">
        <v>0.96</v>
      </c>
      <c r="P19" s="206">
        <v>2.33</v>
      </c>
      <c r="Q19" s="206">
        <v>2.65</v>
      </c>
      <c r="R19" s="206">
        <v>5.36</v>
      </c>
      <c r="S19" s="206">
        <v>3.61</v>
      </c>
      <c r="T19" s="206">
        <v>0.56000000000000005</v>
      </c>
      <c r="U19" s="206">
        <v>8.4600000000000009</v>
      </c>
      <c r="V19" s="206">
        <v>4.6100000000000003</v>
      </c>
      <c r="W19" s="206">
        <v>4.04</v>
      </c>
      <c r="X19" s="206">
        <v>1.46</v>
      </c>
      <c r="Y19" s="206">
        <v>0</v>
      </c>
      <c r="Z19" s="206">
        <v>2.61</v>
      </c>
      <c r="AA19" s="206">
        <v>0.79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81.08</v>
      </c>
      <c r="L20" s="206">
        <v>33.950000000000003</v>
      </c>
      <c r="M20" s="206">
        <v>0</v>
      </c>
      <c r="N20" s="206">
        <v>1.1499999999999999</v>
      </c>
      <c r="O20" s="206">
        <v>0.96</v>
      </c>
      <c r="P20" s="206">
        <v>2.33</v>
      </c>
      <c r="Q20" s="206">
        <v>2.65</v>
      </c>
      <c r="R20" s="206">
        <v>5.36</v>
      </c>
      <c r="S20" s="206">
        <v>3.61</v>
      </c>
      <c r="T20" s="206">
        <v>0.56000000000000005</v>
      </c>
      <c r="U20" s="206">
        <v>8.4600000000000009</v>
      </c>
      <c r="V20" s="206">
        <v>4.6100000000000003</v>
      </c>
      <c r="W20" s="206">
        <v>4.04</v>
      </c>
      <c r="X20" s="206">
        <v>1.46</v>
      </c>
      <c r="Y20" s="206">
        <v>0</v>
      </c>
      <c r="Z20" s="206">
        <v>2.61</v>
      </c>
      <c r="AA20" s="206">
        <v>0.79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81.069999999999993</v>
      </c>
      <c r="L21" s="206">
        <v>31.64</v>
      </c>
      <c r="M21" s="206">
        <v>0</v>
      </c>
      <c r="N21" s="206">
        <v>1.1499999999999999</v>
      </c>
      <c r="O21" s="206">
        <v>0.96</v>
      </c>
      <c r="P21" s="206">
        <v>2.33</v>
      </c>
      <c r="Q21" s="206">
        <v>2.65</v>
      </c>
      <c r="R21" s="206">
        <v>5.36</v>
      </c>
      <c r="S21" s="206">
        <v>3.61</v>
      </c>
      <c r="T21" s="206">
        <v>0.56000000000000005</v>
      </c>
      <c r="U21" s="206">
        <v>20</v>
      </c>
      <c r="V21" s="206">
        <v>4.6100000000000003</v>
      </c>
      <c r="W21" s="206">
        <v>4.04</v>
      </c>
      <c r="X21" s="206">
        <v>1.46</v>
      </c>
      <c r="Y21" s="206">
        <v>0</v>
      </c>
      <c r="Z21" s="206">
        <v>2.61</v>
      </c>
      <c r="AA21" s="206">
        <v>0.79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81.08</v>
      </c>
      <c r="L22" s="206">
        <v>31.85</v>
      </c>
      <c r="M22" s="206">
        <v>0</v>
      </c>
      <c r="N22" s="206">
        <v>1.1499999999999999</v>
      </c>
      <c r="O22" s="206">
        <v>0.96</v>
      </c>
      <c r="P22" s="206">
        <v>2.33</v>
      </c>
      <c r="Q22" s="206">
        <v>2.65</v>
      </c>
      <c r="R22" s="206">
        <v>5.36</v>
      </c>
      <c r="S22" s="206">
        <v>3.61</v>
      </c>
      <c r="T22" s="206">
        <v>0.56000000000000005</v>
      </c>
      <c r="U22" s="206">
        <v>13.1</v>
      </c>
      <c r="V22" s="206">
        <v>0.18</v>
      </c>
      <c r="W22" s="206">
        <v>0.35</v>
      </c>
      <c r="X22" s="206">
        <v>1.46</v>
      </c>
      <c r="Y22" s="206">
        <v>0</v>
      </c>
      <c r="Z22" s="206">
        <v>2.61</v>
      </c>
      <c r="AA22" s="206">
        <v>0.79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81.33</v>
      </c>
      <c r="L23" s="206">
        <v>28.5</v>
      </c>
      <c r="M23" s="206">
        <v>0</v>
      </c>
      <c r="N23" s="206">
        <v>1.1499999999999999</v>
      </c>
      <c r="O23" s="206">
        <v>0.96</v>
      </c>
      <c r="P23" s="206">
        <v>2.33</v>
      </c>
      <c r="Q23" s="206">
        <v>0</v>
      </c>
      <c r="R23" s="206">
        <v>0.41</v>
      </c>
      <c r="S23" s="206">
        <v>0</v>
      </c>
      <c r="T23" s="206">
        <v>0.56000000000000005</v>
      </c>
      <c r="U23" s="206">
        <v>10.37</v>
      </c>
      <c r="V23" s="206">
        <v>0.18</v>
      </c>
      <c r="W23" s="206">
        <v>0.35</v>
      </c>
      <c r="X23" s="206">
        <v>1.46</v>
      </c>
      <c r="Y23" s="206">
        <v>0</v>
      </c>
      <c r="Z23" s="206">
        <v>2.61</v>
      </c>
      <c r="AA23" s="206">
        <v>0.79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11.32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81.5</v>
      </c>
      <c r="L24" s="206">
        <v>27.85</v>
      </c>
      <c r="M24" s="206">
        <v>0</v>
      </c>
      <c r="N24" s="206">
        <v>1.1499999999999999</v>
      </c>
      <c r="O24" s="206">
        <v>0.96</v>
      </c>
      <c r="P24" s="206">
        <v>2.33</v>
      </c>
      <c r="Q24" s="206">
        <v>0</v>
      </c>
      <c r="R24" s="206">
        <v>0.41</v>
      </c>
      <c r="S24" s="206">
        <v>0</v>
      </c>
      <c r="T24" s="206">
        <v>0.56000000000000005</v>
      </c>
      <c r="U24" s="206">
        <v>12.85</v>
      </c>
      <c r="V24" s="206">
        <v>0.18</v>
      </c>
      <c r="W24" s="206">
        <v>0.34</v>
      </c>
      <c r="X24" s="206">
        <v>4.5</v>
      </c>
      <c r="Y24" s="206">
        <v>0</v>
      </c>
      <c r="Z24" s="206">
        <v>2.61</v>
      </c>
      <c r="AA24" s="206">
        <v>0.79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11.32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87.77</v>
      </c>
      <c r="L25" s="206">
        <v>27.9</v>
      </c>
      <c r="M25" s="206">
        <v>0</v>
      </c>
      <c r="N25" s="206">
        <v>1.1499999999999999</v>
      </c>
      <c r="O25" s="206">
        <v>0.96</v>
      </c>
      <c r="P25" s="206">
        <v>2.33</v>
      </c>
      <c r="Q25" s="206">
        <v>0.21</v>
      </c>
      <c r="R25" s="206">
        <v>2.2000000000000002</v>
      </c>
      <c r="S25" s="206">
        <v>0.26</v>
      </c>
      <c r="T25" s="206">
        <v>0.56000000000000005</v>
      </c>
      <c r="U25" s="206">
        <v>13.2</v>
      </c>
      <c r="V25" s="206">
        <v>0.4</v>
      </c>
      <c r="W25" s="206">
        <v>0.49</v>
      </c>
      <c r="X25" s="206">
        <v>1.46</v>
      </c>
      <c r="Y25" s="206">
        <v>0</v>
      </c>
      <c r="Z25" s="206">
        <v>2.61</v>
      </c>
      <c r="AA25" s="206">
        <v>3.4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11.32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87.77</v>
      </c>
      <c r="L26" s="206">
        <v>35.04</v>
      </c>
      <c r="M26" s="206">
        <v>0</v>
      </c>
      <c r="N26" s="206">
        <v>1.1499999999999999</v>
      </c>
      <c r="O26" s="206">
        <v>0.96</v>
      </c>
      <c r="P26" s="206">
        <v>2.33</v>
      </c>
      <c r="Q26" s="206">
        <v>0.21</v>
      </c>
      <c r="R26" s="206">
        <v>0.41</v>
      </c>
      <c r="S26" s="206">
        <v>0.26</v>
      </c>
      <c r="T26" s="206">
        <v>0.56000000000000005</v>
      </c>
      <c r="U26" s="206">
        <v>11.99</v>
      </c>
      <c r="V26" s="206">
        <v>0.18</v>
      </c>
      <c r="W26" s="206">
        <v>0.34</v>
      </c>
      <c r="X26" s="206">
        <v>1.46</v>
      </c>
      <c r="Y26" s="206">
        <v>0</v>
      </c>
      <c r="Z26" s="206">
        <v>2.61</v>
      </c>
      <c r="AA26" s="206">
        <v>0.79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11.32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22.22</v>
      </c>
      <c r="L27" s="206">
        <v>25.52</v>
      </c>
      <c r="M27" s="206">
        <v>0</v>
      </c>
      <c r="N27" s="206">
        <v>1.1499999999999999</v>
      </c>
      <c r="O27" s="206">
        <v>0.97</v>
      </c>
      <c r="P27" s="206">
        <v>2.33</v>
      </c>
      <c r="Q27" s="206">
        <v>0.21</v>
      </c>
      <c r="R27" s="206">
        <v>0.41</v>
      </c>
      <c r="S27" s="206">
        <v>0.26</v>
      </c>
      <c r="T27" s="206">
        <v>0.56000000000000005</v>
      </c>
      <c r="U27" s="206">
        <v>10.6</v>
      </c>
      <c r="V27" s="206">
        <v>0.18</v>
      </c>
      <c r="W27" s="206">
        <v>0.34</v>
      </c>
      <c r="X27" s="206">
        <v>1.46</v>
      </c>
      <c r="Y27" s="206">
        <v>0</v>
      </c>
      <c r="Z27" s="206">
        <v>2.61</v>
      </c>
      <c r="AA27" s="206">
        <v>0.79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6.39</v>
      </c>
      <c r="L28" s="206">
        <v>26.47</v>
      </c>
      <c r="M28" s="206">
        <v>0</v>
      </c>
      <c r="N28" s="206">
        <v>1.1499999999999999</v>
      </c>
      <c r="O28" s="206">
        <v>0.97</v>
      </c>
      <c r="P28" s="206">
        <v>2.33</v>
      </c>
      <c r="Q28" s="206">
        <v>0.21</v>
      </c>
      <c r="R28" s="206">
        <v>0.41</v>
      </c>
      <c r="S28" s="206">
        <v>0.26</v>
      </c>
      <c r="T28" s="206">
        <v>0.56000000000000005</v>
      </c>
      <c r="U28" s="206">
        <v>10.6</v>
      </c>
      <c r="V28" s="206">
        <v>0.18</v>
      </c>
      <c r="W28" s="206">
        <v>0.34</v>
      </c>
      <c r="X28" s="206">
        <v>1.46</v>
      </c>
      <c r="Y28" s="206">
        <v>0</v>
      </c>
      <c r="Z28" s="206">
        <v>2.61</v>
      </c>
      <c r="AA28" s="206">
        <v>0.79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11.32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6.39</v>
      </c>
      <c r="L29" s="206">
        <v>23.95</v>
      </c>
      <c r="M29" s="206">
        <v>0</v>
      </c>
      <c r="N29" s="206">
        <v>1.1499999999999999</v>
      </c>
      <c r="O29" s="206">
        <v>0.97</v>
      </c>
      <c r="P29" s="206">
        <v>2.33</v>
      </c>
      <c r="Q29" s="206">
        <v>0.21</v>
      </c>
      <c r="R29" s="206">
        <v>0.41</v>
      </c>
      <c r="S29" s="206">
        <v>0.26</v>
      </c>
      <c r="T29" s="206">
        <v>0.56000000000000005</v>
      </c>
      <c r="U29" s="206">
        <v>10.6</v>
      </c>
      <c r="V29" s="206">
        <v>0.18</v>
      </c>
      <c r="W29" s="206">
        <v>0.34</v>
      </c>
      <c r="X29" s="206">
        <v>1.46</v>
      </c>
      <c r="Y29" s="206">
        <v>0</v>
      </c>
      <c r="Z29" s="206">
        <v>2.61</v>
      </c>
      <c r="AA29" s="206">
        <v>0.79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11.32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6.39</v>
      </c>
      <c r="L30" s="206">
        <v>11.31</v>
      </c>
      <c r="M30" s="206">
        <v>0</v>
      </c>
      <c r="N30" s="206">
        <v>1.1499999999999999</v>
      </c>
      <c r="O30" s="206">
        <v>0.97</v>
      </c>
      <c r="P30" s="206">
        <v>2.33</v>
      </c>
      <c r="Q30" s="206">
        <v>0.21</v>
      </c>
      <c r="R30" s="206">
        <v>0.41</v>
      </c>
      <c r="S30" s="206">
        <v>0.26</v>
      </c>
      <c r="T30" s="206">
        <v>0.56000000000000005</v>
      </c>
      <c r="U30" s="206">
        <v>10.6</v>
      </c>
      <c r="V30" s="206">
        <v>0.18</v>
      </c>
      <c r="W30" s="206">
        <v>0.34</v>
      </c>
      <c r="X30" s="206">
        <v>1.46</v>
      </c>
      <c r="Y30" s="206">
        <v>0</v>
      </c>
      <c r="Z30" s="206">
        <v>2.61</v>
      </c>
      <c r="AA30" s="206">
        <v>0.79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11.32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6.39</v>
      </c>
      <c r="L31" s="206">
        <v>5.46</v>
      </c>
      <c r="M31" s="206">
        <v>0</v>
      </c>
      <c r="N31" s="206">
        <v>1.1499999999999999</v>
      </c>
      <c r="O31" s="206">
        <v>0.97</v>
      </c>
      <c r="P31" s="206">
        <v>2.33</v>
      </c>
      <c r="Q31" s="206">
        <v>0.21</v>
      </c>
      <c r="R31" s="206">
        <v>0.41</v>
      </c>
      <c r="S31" s="206">
        <v>0.26</v>
      </c>
      <c r="T31" s="206">
        <v>0.56000000000000005</v>
      </c>
      <c r="U31" s="206">
        <v>10.6</v>
      </c>
      <c r="V31" s="206">
        <v>0.18</v>
      </c>
      <c r="W31" s="206">
        <v>0.34</v>
      </c>
      <c r="X31" s="206">
        <v>1.46</v>
      </c>
      <c r="Y31" s="206">
        <v>0</v>
      </c>
      <c r="Z31" s="206">
        <v>2.61</v>
      </c>
      <c r="AA31" s="206">
        <v>0.79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6.39</v>
      </c>
      <c r="L32" s="206">
        <v>3.16</v>
      </c>
      <c r="M32" s="206">
        <v>0</v>
      </c>
      <c r="N32" s="206">
        <v>1.1499999999999999</v>
      </c>
      <c r="O32" s="206">
        <v>0.97</v>
      </c>
      <c r="P32" s="206">
        <v>2.33</v>
      </c>
      <c r="Q32" s="206">
        <v>0.21</v>
      </c>
      <c r="R32" s="206">
        <v>0.41</v>
      </c>
      <c r="S32" s="206">
        <v>0.26</v>
      </c>
      <c r="T32" s="206">
        <v>0.56000000000000005</v>
      </c>
      <c r="U32" s="206">
        <v>10.6</v>
      </c>
      <c r="V32" s="206">
        <v>0.18</v>
      </c>
      <c r="W32" s="206">
        <v>0.34</v>
      </c>
      <c r="X32" s="206">
        <v>1.46</v>
      </c>
      <c r="Y32" s="206">
        <v>0</v>
      </c>
      <c r="Z32" s="206">
        <v>2.61</v>
      </c>
      <c r="AA32" s="206">
        <v>0.79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6.39</v>
      </c>
      <c r="L33" s="206">
        <v>1.71</v>
      </c>
      <c r="M33" s="206">
        <v>0</v>
      </c>
      <c r="N33" s="206">
        <v>1.1499999999999999</v>
      </c>
      <c r="O33" s="206">
        <v>0.97</v>
      </c>
      <c r="P33" s="206">
        <v>2.33</v>
      </c>
      <c r="Q33" s="206">
        <v>0.21</v>
      </c>
      <c r="R33" s="206">
        <v>0.41</v>
      </c>
      <c r="S33" s="206">
        <v>0.26</v>
      </c>
      <c r="T33" s="206">
        <v>0.56000000000000005</v>
      </c>
      <c r="U33" s="206">
        <v>11</v>
      </c>
      <c r="V33" s="206">
        <v>0.18</v>
      </c>
      <c r="W33" s="206">
        <v>0.34</v>
      </c>
      <c r="X33" s="206">
        <v>1.46</v>
      </c>
      <c r="Y33" s="206">
        <v>0</v>
      </c>
      <c r="Z33" s="206">
        <v>2.61</v>
      </c>
      <c r="AA33" s="206">
        <v>0.79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6.39</v>
      </c>
      <c r="L34" s="206">
        <v>1.71</v>
      </c>
      <c r="M34" s="206">
        <v>0</v>
      </c>
      <c r="N34" s="206">
        <v>1.1499999999999999</v>
      </c>
      <c r="O34" s="206">
        <v>0.97</v>
      </c>
      <c r="P34" s="206">
        <v>2.33</v>
      </c>
      <c r="Q34" s="206">
        <v>0.21</v>
      </c>
      <c r="R34" s="206">
        <v>0.41</v>
      </c>
      <c r="S34" s="206">
        <v>0.26</v>
      </c>
      <c r="T34" s="206">
        <v>0.56000000000000005</v>
      </c>
      <c r="U34" s="206">
        <v>10.71</v>
      </c>
      <c r="V34" s="206">
        <v>0.18</v>
      </c>
      <c r="W34" s="206">
        <v>0.34</v>
      </c>
      <c r="X34" s="206">
        <v>1.46</v>
      </c>
      <c r="Y34" s="206">
        <v>0</v>
      </c>
      <c r="Z34" s="206">
        <v>2.61</v>
      </c>
      <c r="AA34" s="206">
        <v>0.79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6.39</v>
      </c>
      <c r="L35" s="206">
        <v>1.71</v>
      </c>
      <c r="M35" s="206">
        <v>0</v>
      </c>
      <c r="N35" s="206">
        <v>1.1499999999999999</v>
      </c>
      <c r="O35" s="206">
        <v>0.97</v>
      </c>
      <c r="P35" s="206">
        <v>2.33</v>
      </c>
      <c r="Q35" s="206">
        <v>0.21</v>
      </c>
      <c r="R35" s="206">
        <v>0.41</v>
      </c>
      <c r="S35" s="206">
        <v>0.26</v>
      </c>
      <c r="T35" s="206">
        <v>0.56000000000000005</v>
      </c>
      <c r="U35" s="206">
        <v>10.71</v>
      </c>
      <c r="V35" s="206">
        <v>0.18</v>
      </c>
      <c r="W35" s="206">
        <v>0.36</v>
      </c>
      <c r="X35" s="206">
        <v>1.46</v>
      </c>
      <c r="Y35" s="206">
        <v>0</v>
      </c>
      <c r="Z35" s="206">
        <v>2.61</v>
      </c>
      <c r="AA35" s="206">
        <v>0.79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6.39</v>
      </c>
      <c r="L36" s="206">
        <v>1.71</v>
      </c>
      <c r="M36" s="206">
        <v>0</v>
      </c>
      <c r="N36" s="206">
        <v>1.1499999999999999</v>
      </c>
      <c r="O36" s="206">
        <v>0.97</v>
      </c>
      <c r="P36" s="206">
        <v>2.33</v>
      </c>
      <c r="Q36" s="206">
        <v>0.21</v>
      </c>
      <c r="R36" s="206">
        <v>0.41</v>
      </c>
      <c r="S36" s="206">
        <v>0.26</v>
      </c>
      <c r="T36" s="206">
        <v>0.56000000000000005</v>
      </c>
      <c r="U36" s="206">
        <v>10.71</v>
      </c>
      <c r="V36" s="206">
        <v>0.18</v>
      </c>
      <c r="W36" s="206">
        <v>0.34</v>
      </c>
      <c r="X36" s="206">
        <v>1.46</v>
      </c>
      <c r="Y36" s="206">
        <v>0</v>
      </c>
      <c r="Z36" s="206">
        <v>2.61</v>
      </c>
      <c r="AA36" s="206">
        <v>0.79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6.39</v>
      </c>
      <c r="L37" s="206">
        <v>22.63</v>
      </c>
      <c r="M37" s="206">
        <v>0</v>
      </c>
      <c r="N37" s="206">
        <v>1.1499999999999999</v>
      </c>
      <c r="O37" s="206">
        <v>0.97</v>
      </c>
      <c r="P37" s="206">
        <v>2.33</v>
      </c>
      <c r="Q37" s="206">
        <v>0.21</v>
      </c>
      <c r="R37" s="206">
        <v>0.41</v>
      </c>
      <c r="S37" s="206">
        <v>0.26</v>
      </c>
      <c r="T37" s="206">
        <v>0.56000000000000005</v>
      </c>
      <c r="U37" s="206">
        <v>10.71</v>
      </c>
      <c r="V37" s="206">
        <v>0.18</v>
      </c>
      <c r="W37" s="206">
        <v>0.34</v>
      </c>
      <c r="X37" s="206">
        <v>1.46</v>
      </c>
      <c r="Y37" s="206">
        <v>0</v>
      </c>
      <c r="Z37" s="206">
        <v>2.61</v>
      </c>
      <c r="AA37" s="206">
        <v>0.79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6.39</v>
      </c>
      <c r="L38" s="206">
        <v>22.63</v>
      </c>
      <c r="M38" s="206">
        <v>0</v>
      </c>
      <c r="N38" s="206">
        <v>1.1499999999999999</v>
      </c>
      <c r="O38" s="206">
        <v>0.97</v>
      </c>
      <c r="P38" s="206">
        <v>2.33</v>
      </c>
      <c r="Q38" s="206">
        <v>0.21</v>
      </c>
      <c r="R38" s="206">
        <v>0.41</v>
      </c>
      <c r="S38" s="206">
        <v>0.26</v>
      </c>
      <c r="T38" s="206">
        <v>0.56000000000000005</v>
      </c>
      <c r="U38" s="206">
        <v>10.71</v>
      </c>
      <c r="V38" s="206">
        <v>0.18</v>
      </c>
      <c r="W38" s="206">
        <v>0.34</v>
      </c>
      <c r="X38" s="206">
        <v>1.46</v>
      </c>
      <c r="Y38" s="206">
        <v>0</v>
      </c>
      <c r="Z38" s="206">
        <v>2.61</v>
      </c>
      <c r="AA38" s="206">
        <v>0.79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6.39</v>
      </c>
      <c r="L39" s="206">
        <v>22.63</v>
      </c>
      <c r="M39" s="206">
        <v>0</v>
      </c>
      <c r="N39" s="206">
        <v>1.1499999999999999</v>
      </c>
      <c r="O39" s="206">
        <v>0.97</v>
      </c>
      <c r="P39" s="206">
        <v>2.33</v>
      </c>
      <c r="Q39" s="206">
        <v>0.21</v>
      </c>
      <c r="R39" s="206">
        <v>0.41</v>
      </c>
      <c r="S39" s="206">
        <v>0.26</v>
      </c>
      <c r="T39" s="206">
        <v>0.56000000000000005</v>
      </c>
      <c r="U39" s="206">
        <v>10.71</v>
      </c>
      <c r="V39" s="206">
        <v>0.18</v>
      </c>
      <c r="W39" s="206">
        <v>0.34</v>
      </c>
      <c r="X39" s="206">
        <v>1.46</v>
      </c>
      <c r="Y39" s="206">
        <v>0</v>
      </c>
      <c r="Z39" s="206">
        <v>2.61</v>
      </c>
      <c r="AA39" s="206">
        <v>0.79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6.39</v>
      </c>
      <c r="L40" s="206">
        <v>22.63</v>
      </c>
      <c r="M40" s="206">
        <v>0</v>
      </c>
      <c r="N40" s="206">
        <v>1.1499999999999999</v>
      </c>
      <c r="O40" s="206">
        <v>0.97</v>
      </c>
      <c r="P40" s="206">
        <v>2.33</v>
      </c>
      <c r="Q40" s="206">
        <v>0.21</v>
      </c>
      <c r="R40" s="206">
        <v>0.41</v>
      </c>
      <c r="S40" s="206">
        <v>0.26</v>
      </c>
      <c r="T40" s="206">
        <v>0.56000000000000005</v>
      </c>
      <c r="U40" s="206">
        <v>10.71</v>
      </c>
      <c r="V40" s="206">
        <v>0.18</v>
      </c>
      <c r="W40" s="206">
        <v>0.34</v>
      </c>
      <c r="X40" s="206">
        <v>1.46</v>
      </c>
      <c r="Y40" s="206">
        <v>0</v>
      </c>
      <c r="Z40" s="206">
        <v>2.61</v>
      </c>
      <c r="AA40" s="206">
        <v>0.79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6.39</v>
      </c>
      <c r="L41" s="206">
        <v>22.63</v>
      </c>
      <c r="M41" s="206">
        <v>0</v>
      </c>
      <c r="N41" s="206">
        <v>1.1499999999999999</v>
      </c>
      <c r="O41" s="206">
        <v>0.97</v>
      </c>
      <c r="P41" s="206">
        <v>2.33</v>
      </c>
      <c r="Q41" s="206">
        <v>0.21</v>
      </c>
      <c r="R41" s="206">
        <v>0.41</v>
      </c>
      <c r="S41" s="206">
        <v>0.26</v>
      </c>
      <c r="T41" s="206">
        <v>0.56000000000000005</v>
      </c>
      <c r="U41" s="206">
        <v>10.71</v>
      </c>
      <c r="V41" s="206">
        <v>0.18</v>
      </c>
      <c r="W41" s="206">
        <v>0.34</v>
      </c>
      <c r="X41" s="206">
        <v>1.46</v>
      </c>
      <c r="Y41" s="206">
        <v>0</v>
      </c>
      <c r="Z41" s="206">
        <v>2.61</v>
      </c>
      <c r="AA41" s="206">
        <v>0.79</v>
      </c>
      <c r="AB41" s="206">
        <v>0</v>
      </c>
      <c r="AC41" s="206">
        <v>10.4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6.39</v>
      </c>
      <c r="L42" s="206">
        <v>22.63</v>
      </c>
      <c r="M42" s="206">
        <v>0</v>
      </c>
      <c r="N42" s="206">
        <v>1.1499999999999999</v>
      </c>
      <c r="O42" s="206">
        <v>0.97</v>
      </c>
      <c r="P42" s="206">
        <v>2.33</v>
      </c>
      <c r="Q42" s="206">
        <v>0.21</v>
      </c>
      <c r="R42" s="206">
        <v>0.41</v>
      </c>
      <c r="S42" s="206">
        <v>0.26</v>
      </c>
      <c r="T42" s="206">
        <v>0.56000000000000005</v>
      </c>
      <c r="U42" s="206">
        <v>10.71</v>
      </c>
      <c r="V42" s="206">
        <v>0.18</v>
      </c>
      <c r="W42" s="206">
        <v>0.34</v>
      </c>
      <c r="X42" s="206">
        <v>1.46</v>
      </c>
      <c r="Y42" s="206">
        <v>0</v>
      </c>
      <c r="Z42" s="206">
        <v>2.61</v>
      </c>
      <c r="AA42" s="206">
        <v>0.79</v>
      </c>
      <c r="AB42" s="206">
        <v>0</v>
      </c>
      <c r="AC42" s="206">
        <v>10.4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6.39</v>
      </c>
      <c r="L43" s="206">
        <v>22.63</v>
      </c>
      <c r="M43" s="206">
        <v>0</v>
      </c>
      <c r="N43" s="206">
        <v>1.1499999999999999</v>
      </c>
      <c r="O43" s="206">
        <v>0.97</v>
      </c>
      <c r="P43" s="206">
        <v>2.33</v>
      </c>
      <c r="Q43" s="206">
        <v>0.21</v>
      </c>
      <c r="R43" s="206">
        <v>0.41</v>
      </c>
      <c r="S43" s="206">
        <v>0.26</v>
      </c>
      <c r="T43" s="206">
        <v>0.56000000000000005</v>
      </c>
      <c r="U43" s="206">
        <v>10.71</v>
      </c>
      <c r="V43" s="206">
        <v>0.18</v>
      </c>
      <c r="W43" s="206">
        <v>0.34</v>
      </c>
      <c r="X43" s="206">
        <v>1.46</v>
      </c>
      <c r="Y43" s="206">
        <v>0</v>
      </c>
      <c r="Z43" s="206">
        <v>2.61</v>
      </c>
      <c r="AA43" s="206">
        <v>0.79</v>
      </c>
      <c r="AB43" s="206">
        <v>0</v>
      </c>
      <c r="AC43" s="206">
        <v>10.4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6.39</v>
      </c>
      <c r="L44" s="206">
        <v>22.63</v>
      </c>
      <c r="M44" s="206">
        <v>0</v>
      </c>
      <c r="N44" s="206">
        <v>1.1499999999999999</v>
      </c>
      <c r="O44" s="206">
        <v>0.97</v>
      </c>
      <c r="P44" s="206">
        <v>2.33</v>
      </c>
      <c r="Q44" s="206">
        <v>0.21</v>
      </c>
      <c r="R44" s="206">
        <v>0.41</v>
      </c>
      <c r="S44" s="206">
        <v>0.26</v>
      </c>
      <c r="T44" s="206">
        <v>0.56000000000000005</v>
      </c>
      <c r="U44" s="206">
        <v>10.71</v>
      </c>
      <c r="V44" s="206">
        <v>0.18</v>
      </c>
      <c r="W44" s="206">
        <v>0.34</v>
      </c>
      <c r="X44" s="206">
        <v>1.46</v>
      </c>
      <c r="Y44" s="206">
        <v>0</v>
      </c>
      <c r="Z44" s="206">
        <v>2.61</v>
      </c>
      <c r="AA44" s="206">
        <v>0.79</v>
      </c>
      <c r="AB44" s="206">
        <v>0</v>
      </c>
      <c r="AC44" s="206">
        <v>10.4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6.39</v>
      </c>
      <c r="L45" s="206">
        <v>22.63</v>
      </c>
      <c r="M45" s="206">
        <v>0</v>
      </c>
      <c r="N45" s="206">
        <v>1.1499999999999999</v>
      </c>
      <c r="O45" s="206">
        <v>0.97</v>
      </c>
      <c r="P45" s="206">
        <v>2.33</v>
      </c>
      <c r="Q45" s="206">
        <v>0.21</v>
      </c>
      <c r="R45" s="206">
        <v>0.41</v>
      </c>
      <c r="S45" s="206">
        <v>0.26</v>
      </c>
      <c r="T45" s="206">
        <v>0.56000000000000005</v>
      </c>
      <c r="U45" s="206">
        <v>10.71</v>
      </c>
      <c r="V45" s="206">
        <v>0.18</v>
      </c>
      <c r="W45" s="206">
        <v>0.34</v>
      </c>
      <c r="X45" s="206">
        <v>1.46</v>
      </c>
      <c r="Y45" s="206">
        <v>0</v>
      </c>
      <c r="Z45" s="206">
        <v>2.61</v>
      </c>
      <c r="AA45" s="206">
        <v>0.79</v>
      </c>
      <c r="AB45" s="206">
        <v>0</v>
      </c>
      <c r="AC45" s="206">
        <v>10.4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6.39</v>
      </c>
      <c r="L46" s="206">
        <v>22.63</v>
      </c>
      <c r="M46" s="206">
        <v>0</v>
      </c>
      <c r="N46" s="206">
        <v>1.1499999999999999</v>
      </c>
      <c r="O46" s="206">
        <v>0.97</v>
      </c>
      <c r="P46" s="206">
        <v>2.33</v>
      </c>
      <c r="Q46" s="206">
        <v>0.21</v>
      </c>
      <c r="R46" s="206">
        <v>0.41</v>
      </c>
      <c r="S46" s="206">
        <v>0.26</v>
      </c>
      <c r="T46" s="206">
        <v>0.56000000000000005</v>
      </c>
      <c r="U46" s="206">
        <v>10.71</v>
      </c>
      <c r="V46" s="206">
        <v>0.18</v>
      </c>
      <c r="W46" s="206">
        <v>0.34</v>
      </c>
      <c r="X46" s="206">
        <v>1.46</v>
      </c>
      <c r="Y46" s="206">
        <v>0</v>
      </c>
      <c r="Z46" s="206">
        <v>2.61</v>
      </c>
      <c r="AA46" s="206">
        <v>0.79</v>
      </c>
      <c r="AB46" s="206">
        <v>0</v>
      </c>
      <c r="AC46" s="206">
        <v>10.4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6.39</v>
      </c>
      <c r="L47" s="206">
        <v>22.63</v>
      </c>
      <c r="M47" s="206">
        <v>0</v>
      </c>
      <c r="N47" s="206">
        <v>1.1499999999999999</v>
      </c>
      <c r="O47" s="206">
        <v>0.97</v>
      </c>
      <c r="P47" s="206">
        <v>2.33</v>
      </c>
      <c r="Q47" s="206">
        <v>0.21</v>
      </c>
      <c r="R47" s="206">
        <v>0.41</v>
      </c>
      <c r="S47" s="206">
        <v>0.26</v>
      </c>
      <c r="T47" s="206">
        <v>0.56000000000000005</v>
      </c>
      <c r="U47" s="206">
        <v>10.71</v>
      </c>
      <c r="V47" s="206">
        <v>0.18</v>
      </c>
      <c r="W47" s="206">
        <v>0.34</v>
      </c>
      <c r="X47" s="206">
        <v>1.46</v>
      </c>
      <c r="Y47" s="206">
        <v>0</v>
      </c>
      <c r="Z47" s="206">
        <v>2.61</v>
      </c>
      <c r="AA47" s="206">
        <v>0.79</v>
      </c>
      <c r="AB47" s="206">
        <v>0</v>
      </c>
      <c r="AC47" s="206">
        <v>10.4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10.039999999999999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6.39</v>
      </c>
      <c r="L48" s="206">
        <v>22.63</v>
      </c>
      <c r="M48" s="206">
        <v>0</v>
      </c>
      <c r="N48" s="206">
        <v>1.1499999999999999</v>
      </c>
      <c r="O48" s="206">
        <v>0.97</v>
      </c>
      <c r="P48" s="206">
        <v>2.33</v>
      </c>
      <c r="Q48" s="206">
        <v>0.21</v>
      </c>
      <c r="R48" s="206">
        <v>0.41</v>
      </c>
      <c r="S48" s="206">
        <v>0.26</v>
      </c>
      <c r="T48" s="206">
        <v>0.56000000000000005</v>
      </c>
      <c r="U48" s="206">
        <v>10.71</v>
      </c>
      <c r="V48" s="206">
        <v>0.18</v>
      </c>
      <c r="W48" s="206">
        <v>0.34</v>
      </c>
      <c r="X48" s="206">
        <v>1.46</v>
      </c>
      <c r="Y48" s="206">
        <v>0</v>
      </c>
      <c r="Z48" s="206">
        <v>2.61</v>
      </c>
      <c r="AA48" s="206">
        <v>0.79</v>
      </c>
      <c r="AB48" s="206">
        <v>0</v>
      </c>
      <c r="AC48" s="206">
        <v>10.4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10.039999999999999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6.39</v>
      </c>
      <c r="L49" s="206">
        <v>21.89</v>
      </c>
      <c r="M49" s="206">
        <v>0</v>
      </c>
      <c r="N49" s="206">
        <v>1.1499999999999999</v>
      </c>
      <c r="O49" s="206">
        <v>0.97</v>
      </c>
      <c r="P49" s="206">
        <v>2.33</v>
      </c>
      <c r="Q49" s="206">
        <v>0.21</v>
      </c>
      <c r="R49" s="206">
        <v>0.41</v>
      </c>
      <c r="S49" s="206">
        <v>0.26</v>
      </c>
      <c r="T49" s="206">
        <v>0.56000000000000005</v>
      </c>
      <c r="U49" s="206">
        <v>10.71</v>
      </c>
      <c r="V49" s="206">
        <v>0.18</v>
      </c>
      <c r="W49" s="206">
        <v>0.34</v>
      </c>
      <c r="X49" s="206">
        <v>1.46</v>
      </c>
      <c r="Y49" s="206">
        <v>0</v>
      </c>
      <c r="Z49" s="206">
        <v>2.61</v>
      </c>
      <c r="AA49" s="206">
        <v>0.79</v>
      </c>
      <c r="AB49" s="206">
        <v>0</v>
      </c>
      <c r="AC49" s="206">
        <v>10.4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10.039999999999999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6.39</v>
      </c>
      <c r="L50" s="206">
        <v>22.62</v>
      </c>
      <c r="M50" s="206">
        <v>0</v>
      </c>
      <c r="N50" s="206">
        <v>1.1499999999999999</v>
      </c>
      <c r="O50" s="206">
        <v>0.97</v>
      </c>
      <c r="P50" s="206">
        <v>2.33</v>
      </c>
      <c r="Q50" s="206">
        <v>0.21</v>
      </c>
      <c r="R50" s="206">
        <v>0.41</v>
      </c>
      <c r="S50" s="206">
        <v>0.26</v>
      </c>
      <c r="T50" s="206">
        <v>0.56000000000000005</v>
      </c>
      <c r="U50" s="206">
        <v>10.71</v>
      </c>
      <c r="V50" s="206">
        <v>0.18</v>
      </c>
      <c r="W50" s="206">
        <v>0.34</v>
      </c>
      <c r="X50" s="206">
        <v>1.46</v>
      </c>
      <c r="Y50" s="206">
        <v>0</v>
      </c>
      <c r="Z50" s="206">
        <v>2.61</v>
      </c>
      <c r="AA50" s="206">
        <v>0.79</v>
      </c>
      <c r="AB50" s="206">
        <v>0</v>
      </c>
      <c r="AC50" s="206">
        <v>10.4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10.039999999999999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0</v>
      </c>
      <c r="L51" s="206">
        <v>22.62</v>
      </c>
      <c r="M51" s="206">
        <v>0</v>
      </c>
      <c r="N51" s="206">
        <v>1.1499999999999999</v>
      </c>
      <c r="O51" s="206">
        <v>0.97</v>
      </c>
      <c r="P51" s="206">
        <v>2.33</v>
      </c>
      <c r="Q51" s="206">
        <v>0.21</v>
      </c>
      <c r="R51" s="206">
        <v>0.41</v>
      </c>
      <c r="S51" s="206">
        <v>0.26</v>
      </c>
      <c r="T51" s="206">
        <v>0.56000000000000005</v>
      </c>
      <c r="U51" s="206">
        <v>10.71</v>
      </c>
      <c r="V51" s="206">
        <v>0.18</v>
      </c>
      <c r="W51" s="206">
        <v>0.34</v>
      </c>
      <c r="X51" s="206">
        <v>1.46</v>
      </c>
      <c r="Y51" s="206">
        <v>0</v>
      </c>
      <c r="Z51" s="206">
        <v>2.61</v>
      </c>
      <c r="AA51" s="206">
        <v>0.79</v>
      </c>
      <c r="AB51" s="206">
        <v>0</v>
      </c>
      <c r="AC51" s="206">
        <v>10.4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6.39</v>
      </c>
      <c r="L52" s="206">
        <v>22.62</v>
      </c>
      <c r="M52" s="206">
        <v>0</v>
      </c>
      <c r="N52" s="206">
        <v>1.1499999999999999</v>
      </c>
      <c r="O52" s="206">
        <v>0.97</v>
      </c>
      <c r="P52" s="206">
        <v>2.33</v>
      </c>
      <c r="Q52" s="206">
        <v>0.21</v>
      </c>
      <c r="R52" s="206">
        <v>0.41</v>
      </c>
      <c r="S52" s="206">
        <v>0.26</v>
      </c>
      <c r="T52" s="206">
        <v>0.56000000000000005</v>
      </c>
      <c r="U52" s="206">
        <v>10.71</v>
      </c>
      <c r="V52" s="206">
        <v>0.18</v>
      </c>
      <c r="W52" s="206">
        <v>0.34</v>
      </c>
      <c r="X52" s="206">
        <v>1.46</v>
      </c>
      <c r="Y52" s="206">
        <v>0</v>
      </c>
      <c r="Z52" s="206">
        <v>2.61</v>
      </c>
      <c r="AA52" s="206">
        <v>0.79</v>
      </c>
      <c r="AB52" s="206">
        <v>0</v>
      </c>
      <c r="AC52" s="206">
        <v>10.4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6.39</v>
      </c>
      <c r="L53" s="206">
        <v>22.62</v>
      </c>
      <c r="M53" s="206">
        <v>0</v>
      </c>
      <c r="N53" s="206">
        <v>1.1499999999999999</v>
      </c>
      <c r="O53" s="206">
        <v>0.97</v>
      </c>
      <c r="P53" s="206">
        <v>2.33</v>
      </c>
      <c r="Q53" s="206">
        <v>0.21</v>
      </c>
      <c r="R53" s="206">
        <v>0.41</v>
      </c>
      <c r="S53" s="206">
        <v>0.26</v>
      </c>
      <c r="T53" s="206">
        <v>0.56000000000000005</v>
      </c>
      <c r="U53" s="206">
        <v>10.71</v>
      </c>
      <c r="V53" s="206">
        <v>0.18</v>
      </c>
      <c r="W53" s="206">
        <v>0.34</v>
      </c>
      <c r="X53" s="206">
        <v>1.46</v>
      </c>
      <c r="Y53" s="206">
        <v>0</v>
      </c>
      <c r="Z53" s="206">
        <v>2.61</v>
      </c>
      <c r="AA53" s="206">
        <v>0.79</v>
      </c>
      <c r="AB53" s="206">
        <v>0</v>
      </c>
      <c r="AC53" s="206">
        <v>10.63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6.39</v>
      </c>
      <c r="L54" s="206">
        <v>22.63</v>
      </c>
      <c r="M54" s="206">
        <v>0</v>
      </c>
      <c r="N54" s="206">
        <v>1.1499999999999999</v>
      </c>
      <c r="O54" s="206">
        <v>0.97</v>
      </c>
      <c r="P54" s="206">
        <v>2.33</v>
      </c>
      <c r="Q54" s="206">
        <v>0.21</v>
      </c>
      <c r="R54" s="206">
        <v>0.41</v>
      </c>
      <c r="S54" s="206">
        <v>0.26</v>
      </c>
      <c r="T54" s="206">
        <v>0.56000000000000005</v>
      </c>
      <c r="U54" s="206">
        <v>10.71</v>
      </c>
      <c r="V54" s="206">
        <v>0.18</v>
      </c>
      <c r="W54" s="206">
        <v>0.34</v>
      </c>
      <c r="X54" s="206">
        <v>1.46</v>
      </c>
      <c r="Y54" s="206">
        <v>0</v>
      </c>
      <c r="Z54" s="206">
        <v>2.61</v>
      </c>
      <c r="AA54" s="206">
        <v>0.79</v>
      </c>
      <c r="AB54" s="206">
        <v>0</v>
      </c>
      <c r="AC54" s="206">
        <v>10.63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6.39</v>
      </c>
      <c r="L55" s="206">
        <v>22.62</v>
      </c>
      <c r="M55" s="206">
        <v>0</v>
      </c>
      <c r="N55" s="206">
        <v>1.1499999999999999</v>
      </c>
      <c r="O55" s="206">
        <v>0.97</v>
      </c>
      <c r="P55" s="206">
        <v>2.33</v>
      </c>
      <c r="Q55" s="206">
        <v>0.21</v>
      </c>
      <c r="R55" s="206">
        <v>0</v>
      </c>
      <c r="S55" s="206">
        <v>0.26</v>
      </c>
      <c r="T55" s="206">
        <v>0.56000000000000005</v>
      </c>
      <c r="U55" s="206">
        <v>10.71</v>
      </c>
      <c r="V55" s="206">
        <v>0.18</v>
      </c>
      <c r="W55" s="206">
        <v>0.34</v>
      </c>
      <c r="X55" s="206">
        <v>1.46</v>
      </c>
      <c r="Y55" s="206">
        <v>0</v>
      </c>
      <c r="Z55" s="206">
        <v>2.61</v>
      </c>
      <c r="AA55" s="206">
        <v>0.79</v>
      </c>
      <c r="AB55" s="206">
        <v>0</v>
      </c>
      <c r="AC55" s="206">
        <v>10.63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6.39</v>
      </c>
      <c r="L56" s="206">
        <v>22.62</v>
      </c>
      <c r="M56" s="206">
        <v>0</v>
      </c>
      <c r="N56" s="206">
        <v>1.1499999999999999</v>
      </c>
      <c r="O56" s="206">
        <v>0.97</v>
      </c>
      <c r="P56" s="206">
        <v>2.33</v>
      </c>
      <c r="Q56" s="206">
        <v>0.21</v>
      </c>
      <c r="R56" s="206">
        <v>0.41</v>
      </c>
      <c r="S56" s="206">
        <v>0.26</v>
      </c>
      <c r="T56" s="206">
        <v>0.56000000000000005</v>
      </c>
      <c r="U56" s="206">
        <v>10.71</v>
      </c>
      <c r="V56" s="206">
        <v>0.18</v>
      </c>
      <c r="W56" s="206">
        <v>0.33</v>
      </c>
      <c r="X56" s="206">
        <v>1.46</v>
      </c>
      <c r="Y56" s="206">
        <v>0</v>
      </c>
      <c r="Z56" s="206">
        <v>2.61</v>
      </c>
      <c r="AA56" s="206">
        <v>0.79</v>
      </c>
      <c r="AB56" s="206">
        <v>0</v>
      </c>
      <c r="AC56" s="206">
        <v>10.63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6.39</v>
      </c>
      <c r="L57" s="206">
        <v>22.62</v>
      </c>
      <c r="M57" s="206">
        <v>0</v>
      </c>
      <c r="N57" s="206">
        <v>1.1499999999999999</v>
      </c>
      <c r="O57" s="206">
        <v>0.97</v>
      </c>
      <c r="P57" s="206">
        <v>2.33</v>
      </c>
      <c r="Q57" s="206">
        <v>0.21</v>
      </c>
      <c r="R57" s="206">
        <v>0.41</v>
      </c>
      <c r="S57" s="206">
        <v>0.26</v>
      </c>
      <c r="T57" s="206">
        <v>0.56000000000000005</v>
      </c>
      <c r="U57" s="206">
        <v>10.71</v>
      </c>
      <c r="V57" s="206">
        <v>0.18</v>
      </c>
      <c r="W57" s="206">
        <v>0.33</v>
      </c>
      <c r="X57" s="206">
        <v>1.46</v>
      </c>
      <c r="Y57" s="206">
        <v>0</v>
      </c>
      <c r="Z57" s="206">
        <v>2.61</v>
      </c>
      <c r="AA57" s="206">
        <v>0.79</v>
      </c>
      <c r="AB57" s="206">
        <v>0</v>
      </c>
      <c r="AC57" s="206">
        <v>10.63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6.39</v>
      </c>
      <c r="L58" s="206">
        <v>22.63</v>
      </c>
      <c r="M58" s="206">
        <v>0</v>
      </c>
      <c r="N58" s="206">
        <v>1.1499999999999999</v>
      </c>
      <c r="O58" s="206">
        <v>0.97</v>
      </c>
      <c r="P58" s="206">
        <v>2.33</v>
      </c>
      <c r="Q58" s="206">
        <v>0.21</v>
      </c>
      <c r="R58" s="206">
        <v>0.41</v>
      </c>
      <c r="S58" s="206">
        <v>0.26</v>
      </c>
      <c r="T58" s="206">
        <v>0.56000000000000005</v>
      </c>
      <c r="U58" s="206">
        <v>10.71</v>
      </c>
      <c r="V58" s="206">
        <v>0.18</v>
      </c>
      <c r="W58" s="206">
        <v>0.33</v>
      </c>
      <c r="X58" s="206">
        <v>1.46</v>
      </c>
      <c r="Y58" s="206">
        <v>0</v>
      </c>
      <c r="Z58" s="206">
        <v>2.61</v>
      </c>
      <c r="AA58" s="206">
        <v>0.79</v>
      </c>
      <c r="AB58" s="206">
        <v>0</v>
      </c>
      <c r="AC58" s="206">
        <v>10.86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6.39</v>
      </c>
      <c r="L59" s="206">
        <v>22.63</v>
      </c>
      <c r="M59" s="206">
        <v>0</v>
      </c>
      <c r="N59" s="206">
        <v>1.1499999999999999</v>
      </c>
      <c r="O59" s="206">
        <v>0.97</v>
      </c>
      <c r="P59" s="206">
        <v>2.33</v>
      </c>
      <c r="Q59" s="206">
        <v>0.21</v>
      </c>
      <c r="R59" s="206">
        <v>0.41</v>
      </c>
      <c r="S59" s="206">
        <v>0.26</v>
      </c>
      <c r="T59" s="206">
        <v>0.56000000000000005</v>
      </c>
      <c r="U59" s="206">
        <v>10.71</v>
      </c>
      <c r="V59" s="206">
        <v>0.18</v>
      </c>
      <c r="W59" s="206">
        <v>0.33</v>
      </c>
      <c r="X59" s="206">
        <v>1.46</v>
      </c>
      <c r="Y59" s="206">
        <v>0</v>
      </c>
      <c r="Z59" s="206">
        <v>2.61</v>
      </c>
      <c r="AA59" s="206">
        <v>0.79</v>
      </c>
      <c r="AB59" s="206">
        <v>0</v>
      </c>
      <c r="AC59" s="206">
        <v>10.86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6.39</v>
      </c>
      <c r="L60" s="206">
        <v>22.63</v>
      </c>
      <c r="M60" s="206">
        <v>0</v>
      </c>
      <c r="N60" s="206">
        <v>1.1499999999999999</v>
      </c>
      <c r="O60" s="206">
        <v>0.97</v>
      </c>
      <c r="P60" s="206">
        <v>2.33</v>
      </c>
      <c r="Q60" s="206">
        <v>0.21</v>
      </c>
      <c r="R60" s="206">
        <v>0.41</v>
      </c>
      <c r="S60" s="206">
        <v>0.26</v>
      </c>
      <c r="T60" s="206">
        <v>0.56000000000000005</v>
      </c>
      <c r="U60" s="206">
        <v>10.71</v>
      </c>
      <c r="V60" s="206">
        <v>0.18</v>
      </c>
      <c r="W60" s="206">
        <v>0.33</v>
      </c>
      <c r="X60" s="206">
        <v>1.46</v>
      </c>
      <c r="Y60" s="206">
        <v>0</v>
      </c>
      <c r="Z60" s="206">
        <v>2.61</v>
      </c>
      <c r="AA60" s="206">
        <v>0.79</v>
      </c>
      <c r="AB60" s="206">
        <v>0</v>
      </c>
      <c r="AC60" s="206">
        <v>10.86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6.39</v>
      </c>
      <c r="L61" s="206">
        <v>22.63</v>
      </c>
      <c r="M61" s="206">
        <v>0</v>
      </c>
      <c r="N61" s="206">
        <v>1.1499999999999999</v>
      </c>
      <c r="O61" s="206">
        <v>0.97</v>
      </c>
      <c r="P61" s="206">
        <v>2.33</v>
      </c>
      <c r="Q61" s="206">
        <v>0.21</v>
      </c>
      <c r="R61" s="206">
        <v>0.41</v>
      </c>
      <c r="S61" s="206">
        <v>0.26</v>
      </c>
      <c r="T61" s="206">
        <v>0.56000000000000005</v>
      </c>
      <c r="U61" s="206">
        <v>10.71</v>
      </c>
      <c r="V61" s="206">
        <v>0.18</v>
      </c>
      <c r="W61" s="206">
        <v>0.33</v>
      </c>
      <c r="X61" s="206">
        <v>1.46</v>
      </c>
      <c r="Y61" s="206">
        <v>0</v>
      </c>
      <c r="Z61" s="206">
        <v>2.61</v>
      </c>
      <c r="AA61" s="206">
        <v>0.79</v>
      </c>
      <c r="AB61" s="206">
        <v>0</v>
      </c>
      <c r="AC61" s="206">
        <v>10.86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6.39</v>
      </c>
      <c r="L62" s="206">
        <v>22.63</v>
      </c>
      <c r="M62" s="206">
        <v>0</v>
      </c>
      <c r="N62" s="206">
        <v>1.1499999999999999</v>
      </c>
      <c r="O62" s="206">
        <v>0.97</v>
      </c>
      <c r="P62" s="206">
        <v>2.33</v>
      </c>
      <c r="Q62" s="206">
        <v>0.21</v>
      </c>
      <c r="R62" s="206">
        <v>0.41</v>
      </c>
      <c r="S62" s="206">
        <v>0.26</v>
      </c>
      <c r="T62" s="206">
        <v>0.56000000000000005</v>
      </c>
      <c r="U62" s="206">
        <v>10.71</v>
      </c>
      <c r="V62" s="206">
        <v>0.18</v>
      </c>
      <c r="W62" s="206">
        <v>0.33</v>
      </c>
      <c r="X62" s="206">
        <v>1.46</v>
      </c>
      <c r="Y62" s="206">
        <v>0</v>
      </c>
      <c r="Z62" s="206">
        <v>2.61</v>
      </c>
      <c r="AA62" s="206">
        <v>0.79</v>
      </c>
      <c r="AB62" s="206">
        <v>0</v>
      </c>
      <c r="AC62" s="206">
        <v>10.86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6.39</v>
      </c>
      <c r="L63" s="206">
        <v>22.63</v>
      </c>
      <c r="M63" s="206">
        <v>0</v>
      </c>
      <c r="N63" s="206">
        <v>1.1499999999999999</v>
      </c>
      <c r="O63" s="206">
        <v>0.97</v>
      </c>
      <c r="P63" s="206">
        <v>2.33</v>
      </c>
      <c r="Q63" s="206">
        <v>0.21</v>
      </c>
      <c r="R63" s="206">
        <v>1.81</v>
      </c>
      <c r="S63" s="206">
        <v>0.26</v>
      </c>
      <c r="T63" s="206">
        <v>0.56000000000000005</v>
      </c>
      <c r="U63" s="206">
        <v>10.71</v>
      </c>
      <c r="V63" s="206">
        <v>0.18</v>
      </c>
      <c r="W63" s="206">
        <v>0.34</v>
      </c>
      <c r="X63" s="206">
        <v>1.46</v>
      </c>
      <c r="Y63" s="206">
        <v>0</v>
      </c>
      <c r="Z63" s="206">
        <v>2.61</v>
      </c>
      <c r="AA63" s="206">
        <v>0.79</v>
      </c>
      <c r="AB63" s="206">
        <v>0</v>
      </c>
      <c r="AC63" s="206">
        <v>11.08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6.39</v>
      </c>
      <c r="L64" s="206">
        <v>22.63</v>
      </c>
      <c r="M64" s="206">
        <v>0</v>
      </c>
      <c r="N64" s="206">
        <v>1.1499999999999999</v>
      </c>
      <c r="O64" s="206">
        <v>0.97</v>
      </c>
      <c r="P64" s="206">
        <v>2.33</v>
      </c>
      <c r="Q64" s="206">
        <v>0.21</v>
      </c>
      <c r="R64" s="206">
        <v>0.41</v>
      </c>
      <c r="S64" s="206">
        <v>0.26</v>
      </c>
      <c r="T64" s="206">
        <v>0.56000000000000005</v>
      </c>
      <c r="U64" s="206">
        <v>10.71</v>
      </c>
      <c r="V64" s="206">
        <v>0.18</v>
      </c>
      <c r="W64" s="206">
        <v>0.34</v>
      </c>
      <c r="X64" s="206">
        <v>1.46</v>
      </c>
      <c r="Y64" s="206">
        <v>0</v>
      </c>
      <c r="Z64" s="206">
        <v>2.61</v>
      </c>
      <c r="AA64" s="206">
        <v>0.79</v>
      </c>
      <c r="AB64" s="206">
        <v>0</v>
      </c>
      <c r="AC64" s="206">
        <v>11.08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6.39</v>
      </c>
      <c r="L65" s="206">
        <v>22.63</v>
      </c>
      <c r="M65" s="206">
        <v>0</v>
      </c>
      <c r="N65" s="206">
        <v>1.1499999999999999</v>
      </c>
      <c r="O65" s="206">
        <v>0.97</v>
      </c>
      <c r="P65" s="206">
        <v>2.33</v>
      </c>
      <c r="Q65" s="206">
        <v>0.21</v>
      </c>
      <c r="R65" s="206">
        <v>0.41</v>
      </c>
      <c r="S65" s="206">
        <v>0.26</v>
      </c>
      <c r="T65" s="206">
        <v>0.56000000000000005</v>
      </c>
      <c r="U65" s="206">
        <v>10.71</v>
      </c>
      <c r="V65" s="206">
        <v>0.18</v>
      </c>
      <c r="W65" s="206">
        <v>0.34</v>
      </c>
      <c r="X65" s="206">
        <v>1.46</v>
      </c>
      <c r="Y65" s="206">
        <v>0</v>
      </c>
      <c r="Z65" s="206">
        <v>2.61</v>
      </c>
      <c r="AA65" s="206">
        <v>0.79</v>
      </c>
      <c r="AB65" s="206">
        <v>0</v>
      </c>
      <c r="AC65" s="206">
        <v>11.08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6.39</v>
      </c>
      <c r="L66" s="206">
        <v>22.63</v>
      </c>
      <c r="M66" s="206">
        <v>0</v>
      </c>
      <c r="N66" s="206">
        <v>1.1499999999999999</v>
      </c>
      <c r="O66" s="206">
        <v>0.97</v>
      </c>
      <c r="P66" s="206">
        <v>2.33</v>
      </c>
      <c r="Q66" s="206">
        <v>0.21</v>
      </c>
      <c r="R66" s="206">
        <v>0.41</v>
      </c>
      <c r="S66" s="206">
        <v>0.26</v>
      </c>
      <c r="T66" s="206">
        <v>0.56000000000000005</v>
      </c>
      <c r="U66" s="206">
        <v>10.71</v>
      </c>
      <c r="V66" s="206">
        <v>0.18</v>
      </c>
      <c r="W66" s="206">
        <v>0.34</v>
      </c>
      <c r="X66" s="206">
        <v>1.46</v>
      </c>
      <c r="Y66" s="206">
        <v>0</v>
      </c>
      <c r="Z66" s="206">
        <v>2.61</v>
      </c>
      <c r="AA66" s="206">
        <v>0.79</v>
      </c>
      <c r="AB66" s="206">
        <v>0</v>
      </c>
      <c r="AC66" s="206">
        <v>11.08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6.39</v>
      </c>
      <c r="L67" s="206">
        <v>22.63</v>
      </c>
      <c r="M67" s="206">
        <v>0</v>
      </c>
      <c r="N67" s="206">
        <v>1.1499999999999999</v>
      </c>
      <c r="O67" s="206">
        <v>0.97</v>
      </c>
      <c r="P67" s="206">
        <v>2.33</v>
      </c>
      <c r="Q67" s="206">
        <v>0.21</v>
      </c>
      <c r="R67" s="206">
        <v>0.41</v>
      </c>
      <c r="S67" s="206">
        <v>0.26</v>
      </c>
      <c r="T67" s="206">
        <v>0.56000000000000005</v>
      </c>
      <c r="U67" s="206">
        <v>10.71</v>
      </c>
      <c r="V67" s="206">
        <v>0.18</v>
      </c>
      <c r="W67" s="206">
        <v>0.45</v>
      </c>
      <c r="X67" s="206">
        <v>1.46</v>
      </c>
      <c r="Y67" s="206">
        <v>0</v>
      </c>
      <c r="Z67" s="206">
        <v>2.61</v>
      </c>
      <c r="AA67" s="206">
        <v>0.79</v>
      </c>
      <c r="AB67" s="206">
        <v>0</v>
      </c>
      <c r="AC67" s="206">
        <v>10.86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10.039999999999999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6.39</v>
      </c>
      <c r="L68" s="206">
        <v>22.63</v>
      </c>
      <c r="M68" s="206">
        <v>0</v>
      </c>
      <c r="N68" s="206">
        <v>1.1499999999999999</v>
      </c>
      <c r="O68" s="206">
        <v>0.97</v>
      </c>
      <c r="P68" s="206">
        <v>2.33</v>
      </c>
      <c r="Q68" s="206">
        <v>0.21</v>
      </c>
      <c r="R68" s="206">
        <v>0.41</v>
      </c>
      <c r="S68" s="206">
        <v>0.26</v>
      </c>
      <c r="T68" s="206">
        <v>0.56000000000000005</v>
      </c>
      <c r="U68" s="206">
        <v>10.71</v>
      </c>
      <c r="V68" s="206">
        <v>0.18</v>
      </c>
      <c r="W68" s="206">
        <v>0.45</v>
      </c>
      <c r="X68" s="206">
        <v>1.46</v>
      </c>
      <c r="Y68" s="206">
        <v>0</v>
      </c>
      <c r="Z68" s="206">
        <v>2.61</v>
      </c>
      <c r="AA68" s="206">
        <v>0.79</v>
      </c>
      <c r="AB68" s="206">
        <v>0</v>
      </c>
      <c r="AC68" s="206">
        <v>10.86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10.039999999999999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6.39</v>
      </c>
      <c r="L69" s="206">
        <v>22.63</v>
      </c>
      <c r="M69" s="206">
        <v>0</v>
      </c>
      <c r="N69" s="206">
        <v>1.1499999999999999</v>
      </c>
      <c r="O69" s="206">
        <v>0.97</v>
      </c>
      <c r="P69" s="206">
        <v>2.33</v>
      </c>
      <c r="Q69" s="206">
        <v>0.21</v>
      </c>
      <c r="R69" s="206">
        <v>0.41</v>
      </c>
      <c r="S69" s="206">
        <v>0.26</v>
      </c>
      <c r="T69" s="206">
        <v>0.56000000000000005</v>
      </c>
      <c r="U69" s="206">
        <v>10.71</v>
      </c>
      <c r="V69" s="206">
        <v>0.18</v>
      </c>
      <c r="W69" s="206">
        <v>0.45</v>
      </c>
      <c r="X69" s="206">
        <v>1.46</v>
      </c>
      <c r="Y69" s="206">
        <v>0</v>
      </c>
      <c r="Z69" s="206">
        <v>2.61</v>
      </c>
      <c r="AA69" s="206">
        <v>0.79</v>
      </c>
      <c r="AB69" s="206">
        <v>0</v>
      </c>
      <c r="AC69" s="206">
        <v>10.86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11.32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6.39</v>
      </c>
      <c r="L70" s="206">
        <v>22.62</v>
      </c>
      <c r="M70" s="206">
        <v>0</v>
      </c>
      <c r="N70" s="206">
        <v>1.1499999999999999</v>
      </c>
      <c r="O70" s="206">
        <v>0.97</v>
      </c>
      <c r="P70" s="206">
        <v>2.33</v>
      </c>
      <c r="Q70" s="206">
        <v>0.21</v>
      </c>
      <c r="R70" s="206">
        <v>0.41</v>
      </c>
      <c r="S70" s="206">
        <v>0.26</v>
      </c>
      <c r="T70" s="206">
        <v>0.56000000000000005</v>
      </c>
      <c r="U70" s="206">
        <v>10.71</v>
      </c>
      <c r="V70" s="206">
        <v>0.18</v>
      </c>
      <c r="W70" s="206">
        <v>0.45</v>
      </c>
      <c r="X70" s="206">
        <v>1.46</v>
      </c>
      <c r="Y70" s="206">
        <v>0</v>
      </c>
      <c r="Z70" s="206">
        <v>2.61</v>
      </c>
      <c r="AA70" s="206">
        <v>0.79</v>
      </c>
      <c r="AB70" s="206">
        <v>0</v>
      </c>
      <c r="AC70" s="206">
        <v>10.63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11.32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6.39</v>
      </c>
      <c r="L71" s="206">
        <v>3.19</v>
      </c>
      <c r="M71" s="206">
        <v>0</v>
      </c>
      <c r="N71" s="206">
        <v>1.1499999999999999</v>
      </c>
      <c r="O71" s="206">
        <v>0.97</v>
      </c>
      <c r="P71" s="206">
        <v>2.33</v>
      </c>
      <c r="Q71" s="206">
        <v>0.21</v>
      </c>
      <c r="R71" s="206">
        <v>0.41</v>
      </c>
      <c r="S71" s="206">
        <v>0.26</v>
      </c>
      <c r="T71" s="206">
        <v>0.56000000000000005</v>
      </c>
      <c r="U71" s="206">
        <v>10.71</v>
      </c>
      <c r="V71" s="206">
        <v>0.18</v>
      </c>
      <c r="W71" s="206">
        <v>0.45</v>
      </c>
      <c r="X71" s="206">
        <v>1.46</v>
      </c>
      <c r="Y71" s="206">
        <v>0</v>
      </c>
      <c r="Z71" s="206">
        <v>2.61</v>
      </c>
      <c r="AA71" s="206">
        <v>0.79</v>
      </c>
      <c r="AB71" s="206">
        <v>0</v>
      </c>
      <c r="AC71" s="206">
        <v>10.63</v>
      </c>
      <c r="AD71" s="206">
        <v>0</v>
      </c>
      <c r="AE71" s="206">
        <v>0</v>
      </c>
      <c r="AF71" s="206">
        <v>0</v>
      </c>
      <c r="AG71" s="206">
        <v>26.52</v>
      </c>
      <c r="AH71" s="206">
        <v>0</v>
      </c>
      <c r="AI71" s="206">
        <v>28.12</v>
      </c>
      <c r="AJ71" s="206">
        <v>0</v>
      </c>
      <c r="AK71" s="206">
        <v>11.32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6.39</v>
      </c>
      <c r="L72" s="206">
        <v>3.19</v>
      </c>
      <c r="M72" s="206">
        <v>0</v>
      </c>
      <c r="N72" s="206">
        <v>1.1499999999999999</v>
      </c>
      <c r="O72" s="206">
        <v>0.97</v>
      </c>
      <c r="P72" s="206">
        <v>2.33</v>
      </c>
      <c r="Q72" s="206">
        <v>0.21</v>
      </c>
      <c r="R72" s="206">
        <v>0.41</v>
      </c>
      <c r="S72" s="206">
        <v>0.26</v>
      </c>
      <c r="T72" s="206">
        <v>0.56000000000000005</v>
      </c>
      <c r="U72" s="206">
        <v>10.71</v>
      </c>
      <c r="V72" s="206">
        <v>0.18</v>
      </c>
      <c r="W72" s="206">
        <v>0.45</v>
      </c>
      <c r="X72" s="206">
        <v>1.46</v>
      </c>
      <c r="Y72" s="206">
        <v>0</v>
      </c>
      <c r="Z72" s="206">
        <v>2.61</v>
      </c>
      <c r="AA72" s="206">
        <v>0.79</v>
      </c>
      <c r="AB72" s="206">
        <v>0</v>
      </c>
      <c r="AC72" s="206">
        <v>10.63</v>
      </c>
      <c r="AD72" s="206">
        <v>0</v>
      </c>
      <c r="AE72" s="206">
        <v>0</v>
      </c>
      <c r="AF72" s="206">
        <v>0</v>
      </c>
      <c r="AG72" s="206">
        <v>26.52</v>
      </c>
      <c r="AH72" s="206">
        <v>0</v>
      </c>
      <c r="AI72" s="206">
        <v>28.12</v>
      </c>
      <c r="AJ72" s="206">
        <v>0</v>
      </c>
      <c r="AK72" s="206">
        <v>11.32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6.39</v>
      </c>
      <c r="L73" s="206">
        <v>3.19</v>
      </c>
      <c r="M73" s="206">
        <v>0</v>
      </c>
      <c r="N73" s="206">
        <v>1.1499999999999999</v>
      </c>
      <c r="O73" s="206">
        <v>0.97</v>
      </c>
      <c r="P73" s="206">
        <v>2.33</v>
      </c>
      <c r="Q73" s="206">
        <v>0.21</v>
      </c>
      <c r="R73" s="206">
        <v>0.41</v>
      </c>
      <c r="S73" s="206">
        <v>0.26</v>
      </c>
      <c r="T73" s="206">
        <v>0.56000000000000005</v>
      </c>
      <c r="U73" s="206">
        <v>10.71</v>
      </c>
      <c r="V73" s="206">
        <v>0.18</v>
      </c>
      <c r="W73" s="206">
        <v>0.45</v>
      </c>
      <c r="X73" s="206">
        <v>1.46</v>
      </c>
      <c r="Y73" s="206">
        <v>0</v>
      </c>
      <c r="Z73" s="206">
        <v>2.61</v>
      </c>
      <c r="AA73" s="206">
        <v>0.79</v>
      </c>
      <c r="AB73" s="206">
        <v>0</v>
      </c>
      <c r="AC73" s="206">
        <v>10.63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11.32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6.39</v>
      </c>
      <c r="L74" s="206">
        <v>3.19</v>
      </c>
      <c r="M74" s="206">
        <v>0</v>
      </c>
      <c r="N74" s="206">
        <v>1.1499999999999999</v>
      </c>
      <c r="O74" s="206">
        <v>0.97</v>
      </c>
      <c r="P74" s="206">
        <v>2.33</v>
      </c>
      <c r="Q74" s="206">
        <v>0.21</v>
      </c>
      <c r="R74" s="206">
        <v>0.41</v>
      </c>
      <c r="S74" s="206">
        <v>0.26</v>
      </c>
      <c r="T74" s="206">
        <v>0.56000000000000005</v>
      </c>
      <c r="U74" s="206">
        <v>10.71</v>
      </c>
      <c r="V74" s="206">
        <v>0.18</v>
      </c>
      <c r="W74" s="206">
        <v>0.45</v>
      </c>
      <c r="X74" s="206">
        <v>1.46</v>
      </c>
      <c r="Y74" s="206">
        <v>0</v>
      </c>
      <c r="Z74" s="206">
        <v>2.61</v>
      </c>
      <c r="AA74" s="206">
        <v>0.79</v>
      </c>
      <c r="AB74" s="206">
        <v>0</v>
      </c>
      <c r="AC74" s="206">
        <v>10.63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6.39</v>
      </c>
      <c r="L75" s="206">
        <v>3.19</v>
      </c>
      <c r="M75" s="206">
        <v>0</v>
      </c>
      <c r="N75" s="206">
        <v>1.1499999999999999</v>
      </c>
      <c r="O75" s="206">
        <v>0.97</v>
      </c>
      <c r="P75" s="206">
        <v>2.33</v>
      </c>
      <c r="Q75" s="206">
        <v>0.21</v>
      </c>
      <c r="R75" s="206">
        <v>0.41</v>
      </c>
      <c r="S75" s="206">
        <v>0.26</v>
      </c>
      <c r="T75" s="206">
        <v>0.56000000000000005</v>
      </c>
      <c r="U75" s="206">
        <v>10.71</v>
      </c>
      <c r="V75" s="206">
        <v>0.18</v>
      </c>
      <c r="W75" s="206">
        <v>0.45</v>
      </c>
      <c r="X75" s="206">
        <v>1.46</v>
      </c>
      <c r="Y75" s="206">
        <v>0</v>
      </c>
      <c r="Z75" s="206">
        <v>2.61</v>
      </c>
      <c r="AA75" s="206">
        <v>0.79</v>
      </c>
      <c r="AB75" s="206">
        <v>0</v>
      </c>
      <c r="AC75" s="206">
        <v>10.63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6.39</v>
      </c>
      <c r="L76" s="206">
        <v>3.19</v>
      </c>
      <c r="M76" s="206">
        <v>0</v>
      </c>
      <c r="N76" s="206">
        <v>1.1499999999999999</v>
      </c>
      <c r="O76" s="206">
        <v>0.97</v>
      </c>
      <c r="P76" s="206">
        <v>2.33</v>
      </c>
      <c r="Q76" s="206">
        <v>0.21</v>
      </c>
      <c r="R76" s="206">
        <v>0.41</v>
      </c>
      <c r="S76" s="206">
        <v>0.26</v>
      </c>
      <c r="T76" s="206">
        <v>0.56000000000000005</v>
      </c>
      <c r="U76" s="206">
        <v>10.71</v>
      </c>
      <c r="V76" s="206">
        <v>0.18</v>
      </c>
      <c r="W76" s="206">
        <v>0.45</v>
      </c>
      <c r="X76" s="206">
        <v>1.46</v>
      </c>
      <c r="Y76" s="206">
        <v>0</v>
      </c>
      <c r="Z76" s="206">
        <v>2.61</v>
      </c>
      <c r="AA76" s="206">
        <v>0.79</v>
      </c>
      <c r="AB76" s="206">
        <v>0</v>
      </c>
      <c r="AC76" s="206">
        <v>10.63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6.39</v>
      </c>
      <c r="L77" s="206">
        <v>3.19</v>
      </c>
      <c r="M77" s="206">
        <v>0</v>
      </c>
      <c r="N77" s="206">
        <v>1.1499999999999999</v>
      </c>
      <c r="O77" s="206">
        <v>0.97</v>
      </c>
      <c r="P77" s="206">
        <v>2.33</v>
      </c>
      <c r="Q77" s="206">
        <v>0.21</v>
      </c>
      <c r="R77" s="206">
        <v>0.41</v>
      </c>
      <c r="S77" s="206">
        <v>0.26</v>
      </c>
      <c r="T77" s="206">
        <v>0.56000000000000005</v>
      </c>
      <c r="U77" s="206">
        <v>10.71</v>
      </c>
      <c r="V77" s="206">
        <v>0.18</v>
      </c>
      <c r="W77" s="206">
        <v>0.45</v>
      </c>
      <c r="X77" s="206">
        <v>1.46</v>
      </c>
      <c r="Y77" s="206">
        <v>0</v>
      </c>
      <c r="Z77" s="206">
        <v>2.61</v>
      </c>
      <c r="AA77" s="206">
        <v>0.79</v>
      </c>
      <c r="AB77" s="206">
        <v>0</v>
      </c>
      <c r="AC77" s="206">
        <v>10.63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6.39</v>
      </c>
      <c r="L78" s="206">
        <v>3.19</v>
      </c>
      <c r="M78" s="206">
        <v>0</v>
      </c>
      <c r="N78" s="206">
        <v>1.1499999999999999</v>
      </c>
      <c r="O78" s="206">
        <v>0.97</v>
      </c>
      <c r="P78" s="206">
        <v>2.33</v>
      </c>
      <c r="Q78" s="206">
        <v>0.21</v>
      </c>
      <c r="R78" s="206">
        <v>0.41</v>
      </c>
      <c r="S78" s="206">
        <v>0.26</v>
      </c>
      <c r="T78" s="206">
        <v>0.56000000000000005</v>
      </c>
      <c r="U78" s="206">
        <v>10.71</v>
      </c>
      <c r="V78" s="206">
        <v>0.18</v>
      </c>
      <c r="W78" s="206">
        <v>0.45</v>
      </c>
      <c r="X78" s="206">
        <v>1.46</v>
      </c>
      <c r="Y78" s="206">
        <v>0</v>
      </c>
      <c r="Z78" s="206">
        <v>2.61</v>
      </c>
      <c r="AA78" s="206">
        <v>0.79</v>
      </c>
      <c r="AB78" s="206">
        <v>0</v>
      </c>
      <c r="AC78" s="206">
        <v>10.63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6.39</v>
      </c>
      <c r="L79" s="206">
        <v>3.19</v>
      </c>
      <c r="M79" s="206">
        <v>0</v>
      </c>
      <c r="N79" s="206">
        <v>1.1499999999999999</v>
      </c>
      <c r="O79" s="206">
        <v>0.97</v>
      </c>
      <c r="P79" s="206">
        <v>2.33</v>
      </c>
      <c r="Q79" s="206">
        <v>0.21</v>
      </c>
      <c r="R79" s="206">
        <v>0.41</v>
      </c>
      <c r="S79" s="206">
        <v>0.26</v>
      </c>
      <c r="T79" s="206">
        <v>0.56000000000000005</v>
      </c>
      <c r="U79" s="206">
        <v>10.71</v>
      </c>
      <c r="V79" s="206">
        <v>0.18</v>
      </c>
      <c r="W79" s="206">
        <v>0.45</v>
      </c>
      <c r="X79" s="206">
        <v>1.46</v>
      </c>
      <c r="Y79" s="206">
        <v>0</v>
      </c>
      <c r="Z79" s="206">
        <v>2.61</v>
      </c>
      <c r="AA79" s="206">
        <v>0.79</v>
      </c>
      <c r="AB79" s="206">
        <v>0</v>
      </c>
      <c r="AC79" s="206">
        <v>10.63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6.39</v>
      </c>
      <c r="L80" s="206">
        <v>3.19</v>
      </c>
      <c r="M80" s="206">
        <v>0</v>
      </c>
      <c r="N80" s="206">
        <v>1.1499999999999999</v>
      </c>
      <c r="O80" s="206">
        <v>0.97</v>
      </c>
      <c r="P80" s="206">
        <v>2.33</v>
      </c>
      <c r="Q80" s="206">
        <v>0.21</v>
      </c>
      <c r="R80" s="206">
        <v>0.41</v>
      </c>
      <c r="S80" s="206">
        <v>0.26</v>
      </c>
      <c r="T80" s="206">
        <v>0.56000000000000005</v>
      </c>
      <c r="U80" s="206">
        <v>10.71</v>
      </c>
      <c r="V80" s="206">
        <v>0.18</v>
      </c>
      <c r="W80" s="206">
        <v>0.45</v>
      </c>
      <c r="X80" s="206">
        <v>1.46</v>
      </c>
      <c r="Y80" s="206">
        <v>0</v>
      </c>
      <c r="Z80" s="206">
        <v>2.61</v>
      </c>
      <c r="AA80" s="206">
        <v>0.79</v>
      </c>
      <c r="AB80" s="206">
        <v>0</v>
      </c>
      <c r="AC80" s="206">
        <v>10.63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6.39</v>
      </c>
      <c r="L81" s="206">
        <v>3.19</v>
      </c>
      <c r="M81" s="206">
        <v>0</v>
      </c>
      <c r="N81" s="206">
        <v>1.1499999999999999</v>
      </c>
      <c r="O81" s="206">
        <v>0.97</v>
      </c>
      <c r="P81" s="206">
        <v>2.33</v>
      </c>
      <c r="Q81" s="206">
        <v>0.21</v>
      </c>
      <c r="R81" s="206">
        <v>0.41</v>
      </c>
      <c r="S81" s="206">
        <v>0.26</v>
      </c>
      <c r="T81" s="206">
        <v>0.56000000000000005</v>
      </c>
      <c r="U81" s="206">
        <v>10.71</v>
      </c>
      <c r="V81" s="206">
        <v>0.18</v>
      </c>
      <c r="W81" s="206">
        <v>0.45</v>
      </c>
      <c r="X81" s="206">
        <v>1.46</v>
      </c>
      <c r="Y81" s="206">
        <v>0</v>
      </c>
      <c r="Z81" s="206">
        <v>2.61</v>
      </c>
      <c r="AA81" s="206">
        <v>0.79</v>
      </c>
      <c r="AB81" s="206">
        <v>0</v>
      </c>
      <c r="AC81" s="206">
        <v>10.63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6.39</v>
      </c>
      <c r="L82" s="206">
        <v>3.19</v>
      </c>
      <c r="M82" s="206">
        <v>0</v>
      </c>
      <c r="N82" s="206">
        <v>1.1499999999999999</v>
      </c>
      <c r="O82" s="206">
        <v>0.97</v>
      </c>
      <c r="P82" s="206">
        <v>2.33</v>
      </c>
      <c r="Q82" s="206">
        <v>0.21</v>
      </c>
      <c r="R82" s="206">
        <v>0.41</v>
      </c>
      <c r="S82" s="206">
        <v>0.26</v>
      </c>
      <c r="T82" s="206">
        <v>0.56000000000000005</v>
      </c>
      <c r="U82" s="206">
        <v>10.71</v>
      </c>
      <c r="V82" s="206">
        <v>0.18</v>
      </c>
      <c r="W82" s="206">
        <v>0.45</v>
      </c>
      <c r="X82" s="206">
        <v>1.46</v>
      </c>
      <c r="Y82" s="206">
        <v>0</v>
      </c>
      <c r="Z82" s="206">
        <v>2.61</v>
      </c>
      <c r="AA82" s="206">
        <v>0.79</v>
      </c>
      <c r="AB82" s="206">
        <v>0</v>
      </c>
      <c r="AC82" s="206">
        <v>10.63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6.39</v>
      </c>
      <c r="L83" s="206">
        <v>3.19</v>
      </c>
      <c r="M83" s="206">
        <v>0</v>
      </c>
      <c r="N83" s="206">
        <v>1.1499999999999999</v>
      </c>
      <c r="O83" s="206">
        <v>0.97</v>
      </c>
      <c r="P83" s="206">
        <v>2.33</v>
      </c>
      <c r="Q83" s="206">
        <v>0.21</v>
      </c>
      <c r="R83" s="206">
        <v>0.41</v>
      </c>
      <c r="S83" s="206">
        <v>0.26</v>
      </c>
      <c r="T83" s="206">
        <v>0.56000000000000005</v>
      </c>
      <c r="U83" s="206">
        <v>10.71</v>
      </c>
      <c r="V83" s="206">
        <v>0.18</v>
      </c>
      <c r="W83" s="206">
        <v>0.45</v>
      </c>
      <c r="X83" s="206">
        <v>1.46</v>
      </c>
      <c r="Y83" s="206">
        <v>0</v>
      </c>
      <c r="Z83" s="206">
        <v>2.61</v>
      </c>
      <c r="AA83" s="206">
        <v>0.79</v>
      </c>
      <c r="AB83" s="206">
        <v>0</v>
      </c>
      <c r="AC83" s="206">
        <v>10.63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11.32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6.39</v>
      </c>
      <c r="L84" s="206">
        <v>3.19</v>
      </c>
      <c r="M84" s="206">
        <v>0</v>
      </c>
      <c r="N84" s="206">
        <v>1.1499999999999999</v>
      </c>
      <c r="O84" s="206">
        <v>0.97</v>
      </c>
      <c r="P84" s="206">
        <v>2.33</v>
      </c>
      <c r="Q84" s="206">
        <v>0.21</v>
      </c>
      <c r="R84" s="206">
        <v>0.41</v>
      </c>
      <c r="S84" s="206">
        <v>0.26</v>
      </c>
      <c r="T84" s="206">
        <v>0.56000000000000005</v>
      </c>
      <c r="U84" s="206">
        <v>10.71</v>
      </c>
      <c r="V84" s="206">
        <v>0.18</v>
      </c>
      <c r="W84" s="206">
        <v>0.45</v>
      </c>
      <c r="X84" s="206">
        <v>1.46</v>
      </c>
      <c r="Y84" s="206">
        <v>0</v>
      </c>
      <c r="Z84" s="206">
        <v>2.61</v>
      </c>
      <c r="AA84" s="206">
        <v>0.79</v>
      </c>
      <c r="AB84" s="206">
        <v>0</v>
      </c>
      <c r="AC84" s="206">
        <v>10.63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11.32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6.39</v>
      </c>
      <c r="L85" s="206">
        <v>3.19</v>
      </c>
      <c r="M85" s="206">
        <v>0</v>
      </c>
      <c r="N85" s="206">
        <v>1.1499999999999999</v>
      </c>
      <c r="O85" s="206">
        <v>0.97</v>
      </c>
      <c r="P85" s="206">
        <v>2.33</v>
      </c>
      <c r="Q85" s="206">
        <v>0.21</v>
      </c>
      <c r="R85" s="206">
        <v>0.41</v>
      </c>
      <c r="S85" s="206">
        <v>0.26</v>
      </c>
      <c r="T85" s="206">
        <v>0.56000000000000005</v>
      </c>
      <c r="U85" s="206">
        <v>10.71</v>
      </c>
      <c r="V85" s="206">
        <v>0.18</v>
      </c>
      <c r="W85" s="206">
        <v>0.45</v>
      </c>
      <c r="X85" s="206">
        <v>1.46</v>
      </c>
      <c r="Y85" s="206">
        <v>0</v>
      </c>
      <c r="Z85" s="206">
        <v>2.61</v>
      </c>
      <c r="AA85" s="206">
        <v>0.79</v>
      </c>
      <c r="AB85" s="206">
        <v>0</v>
      </c>
      <c r="AC85" s="206">
        <v>10.63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11.32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6.39</v>
      </c>
      <c r="L86" s="206">
        <v>3.19</v>
      </c>
      <c r="M86" s="206">
        <v>0</v>
      </c>
      <c r="N86" s="206">
        <v>1.1499999999999999</v>
      </c>
      <c r="O86" s="206">
        <v>0.97</v>
      </c>
      <c r="P86" s="206">
        <v>2.33</v>
      </c>
      <c r="Q86" s="206">
        <v>0.21</v>
      </c>
      <c r="R86" s="206">
        <v>0.41</v>
      </c>
      <c r="S86" s="206">
        <v>0.26</v>
      </c>
      <c r="T86" s="206">
        <v>0.56000000000000005</v>
      </c>
      <c r="U86" s="206">
        <v>10.71</v>
      </c>
      <c r="V86" s="206">
        <v>0.18</v>
      </c>
      <c r="W86" s="206">
        <v>0.45</v>
      </c>
      <c r="X86" s="206">
        <v>1.46</v>
      </c>
      <c r="Y86" s="206">
        <v>0</v>
      </c>
      <c r="Z86" s="206">
        <v>2.61</v>
      </c>
      <c r="AA86" s="206">
        <v>0.79</v>
      </c>
      <c r="AB86" s="206">
        <v>0</v>
      </c>
      <c r="AC86" s="206">
        <v>10.63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11.32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6.39</v>
      </c>
      <c r="L87" s="206">
        <v>3.19</v>
      </c>
      <c r="M87" s="206">
        <v>0</v>
      </c>
      <c r="N87" s="206">
        <v>1.1499999999999999</v>
      </c>
      <c r="O87" s="206">
        <v>0.97</v>
      </c>
      <c r="P87" s="206">
        <v>2.33</v>
      </c>
      <c r="Q87" s="206">
        <v>0.21</v>
      </c>
      <c r="R87" s="206">
        <v>0.41</v>
      </c>
      <c r="S87" s="206">
        <v>0.26</v>
      </c>
      <c r="T87" s="206">
        <v>0.56000000000000005</v>
      </c>
      <c r="U87" s="206">
        <v>10.71</v>
      </c>
      <c r="V87" s="206">
        <v>0.18</v>
      </c>
      <c r="W87" s="206">
        <v>0.45</v>
      </c>
      <c r="X87" s="206">
        <v>1.46</v>
      </c>
      <c r="Y87" s="206">
        <v>0</v>
      </c>
      <c r="Z87" s="206">
        <v>2.61</v>
      </c>
      <c r="AA87" s="206">
        <v>0.79</v>
      </c>
      <c r="AB87" s="206">
        <v>0</v>
      </c>
      <c r="AC87" s="206">
        <v>10.63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6.39</v>
      </c>
      <c r="L88" s="206">
        <v>3.19</v>
      </c>
      <c r="M88" s="206">
        <v>0</v>
      </c>
      <c r="N88" s="206">
        <v>1.1499999999999999</v>
      </c>
      <c r="O88" s="206">
        <v>0.97</v>
      </c>
      <c r="P88" s="206">
        <v>2.33</v>
      </c>
      <c r="Q88" s="206">
        <v>0.21</v>
      </c>
      <c r="R88" s="206">
        <v>0.41</v>
      </c>
      <c r="S88" s="206">
        <v>0.26</v>
      </c>
      <c r="T88" s="206">
        <v>0.56000000000000005</v>
      </c>
      <c r="U88" s="206">
        <v>10.71</v>
      </c>
      <c r="V88" s="206">
        <v>0.18</v>
      </c>
      <c r="W88" s="206">
        <v>0.45</v>
      </c>
      <c r="X88" s="206">
        <v>1.46</v>
      </c>
      <c r="Y88" s="206">
        <v>0</v>
      </c>
      <c r="Z88" s="206">
        <v>2.61</v>
      </c>
      <c r="AA88" s="206">
        <v>0.79</v>
      </c>
      <c r="AB88" s="206">
        <v>0</v>
      </c>
      <c r="AC88" s="206">
        <v>10.63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6.39</v>
      </c>
      <c r="L89" s="206">
        <v>3.19</v>
      </c>
      <c r="M89" s="206">
        <v>0</v>
      </c>
      <c r="N89" s="206">
        <v>1.1499999999999999</v>
      </c>
      <c r="O89" s="206">
        <v>0.97</v>
      </c>
      <c r="P89" s="206">
        <v>2.33</v>
      </c>
      <c r="Q89" s="206">
        <v>0.21</v>
      </c>
      <c r="R89" s="206">
        <v>0.41</v>
      </c>
      <c r="S89" s="206">
        <v>0.26</v>
      </c>
      <c r="T89" s="206">
        <v>0.56000000000000005</v>
      </c>
      <c r="U89" s="206">
        <v>10.71</v>
      </c>
      <c r="V89" s="206">
        <v>0.18</v>
      </c>
      <c r="W89" s="206">
        <v>0.45</v>
      </c>
      <c r="X89" s="206">
        <v>1.46</v>
      </c>
      <c r="Y89" s="206">
        <v>0</v>
      </c>
      <c r="Z89" s="206">
        <v>2.61</v>
      </c>
      <c r="AA89" s="206">
        <v>0.79</v>
      </c>
      <c r="AB89" s="206">
        <v>0</v>
      </c>
      <c r="AC89" s="206">
        <v>10.63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6.39</v>
      </c>
      <c r="L90" s="206">
        <v>3.19</v>
      </c>
      <c r="M90" s="206">
        <v>0</v>
      </c>
      <c r="N90" s="206">
        <v>1.1499999999999999</v>
      </c>
      <c r="O90" s="206">
        <v>0.97</v>
      </c>
      <c r="P90" s="206">
        <v>2.33</v>
      </c>
      <c r="Q90" s="206">
        <v>0.21</v>
      </c>
      <c r="R90" s="206">
        <v>0.41</v>
      </c>
      <c r="S90" s="206">
        <v>0.26</v>
      </c>
      <c r="T90" s="206">
        <v>0.56000000000000005</v>
      </c>
      <c r="U90" s="206">
        <v>10.71</v>
      </c>
      <c r="V90" s="206">
        <v>0.18</v>
      </c>
      <c r="W90" s="206">
        <v>0.45</v>
      </c>
      <c r="X90" s="206">
        <v>1.46</v>
      </c>
      <c r="Y90" s="206">
        <v>0</v>
      </c>
      <c r="Z90" s="206">
        <v>2.61</v>
      </c>
      <c r="AA90" s="206">
        <v>0.79</v>
      </c>
      <c r="AB90" s="206">
        <v>0</v>
      </c>
      <c r="AC90" s="206">
        <v>10.63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6.39</v>
      </c>
      <c r="L91" s="206">
        <v>3.19</v>
      </c>
      <c r="M91" s="206">
        <v>0</v>
      </c>
      <c r="N91" s="206">
        <v>1.1499999999999999</v>
      </c>
      <c r="O91" s="206">
        <v>0.97</v>
      </c>
      <c r="P91" s="206">
        <v>2.33</v>
      </c>
      <c r="Q91" s="206">
        <v>0.21</v>
      </c>
      <c r="R91" s="206">
        <v>0.41</v>
      </c>
      <c r="S91" s="206">
        <v>0.26</v>
      </c>
      <c r="T91" s="206">
        <v>0.56000000000000005</v>
      </c>
      <c r="U91" s="206">
        <v>10.71</v>
      </c>
      <c r="V91" s="206">
        <v>0.18</v>
      </c>
      <c r="W91" s="206">
        <v>0.45</v>
      </c>
      <c r="X91" s="206">
        <v>1.46</v>
      </c>
      <c r="Y91" s="206">
        <v>0</v>
      </c>
      <c r="Z91" s="206">
        <v>2.61</v>
      </c>
      <c r="AA91" s="206">
        <v>0.79</v>
      </c>
      <c r="AB91" s="206">
        <v>0</v>
      </c>
      <c r="AC91" s="206">
        <v>10.63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6.39</v>
      </c>
      <c r="L92" s="206">
        <v>3.19</v>
      </c>
      <c r="M92" s="206">
        <v>0</v>
      </c>
      <c r="N92" s="206">
        <v>1.1499999999999999</v>
      </c>
      <c r="O92" s="206">
        <v>0.97</v>
      </c>
      <c r="P92" s="206">
        <v>2.33</v>
      </c>
      <c r="Q92" s="206">
        <v>0.21</v>
      </c>
      <c r="R92" s="206">
        <v>0.41</v>
      </c>
      <c r="S92" s="206">
        <v>0.26</v>
      </c>
      <c r="T92" s="206">
        <v>0.56000000000000005</v>
      </c>
      <c r="U92" s="206">
        <v>10.71</v>
      </c>
      <c r="V92" s="206">
        <v>0.18</v>
      </c>
      <c r="W92" s="206">
        <v>0.45</v>
      </c>
      <c r="X92" s="206">
        <v>1.46</v>
      </c>
      <c r="Y92" s="206">
        <v>0</v>
      </c>
      <c r="Z92" s="206">
        <v>2.61</v>
      </c>
      <c r="AA92" s="206">
        <v>0.79</v>
      </c>
      <c r="AB92" s="206">
        <v>0</v>
      </c>
      <c r="AC92" s="206">
        <v>10.63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6.39</v>
      </c>
      <c r="L93" s="206">
        <v>22.41</v>
      </c>
      <c r="M93" s="206">
        <v>0</v>
      </c>
      <c r="N93" s="206">
        <v>1.1499999999999999</v>
      </c>
      <c r="O93" s="206">
        <v>0.97</v>
      </c>
      <c r="P93" s="206">
        <v>2.33</v>
      </c>
      <c r="Q93" s="206">
        <v>0.21</v>
      </c>
      <c r="R93" s="206">
        <v>0.41</v>
      </c>
      <c r="S93" s="206">
        <v>0.26</v>
      </c>
      <c r="T93" s="206">
        <v>0.56000000000000005</v>
      </c>
      <c r="U93" s="206">
        <v>10.71</v>
      </c>
      <c r="V93" s="206">
        <v>0.18</v>
      </c>
      <c r="W93" s="206">
        <v>0.45</v>
      </c>
      <c r="X93" s="206">
        <v>1.46</v>
      </c>
      <c r="Y93" s="206">
        <v>0</v>
      </c>
      <c r="Z93" s="206">
        <v>2.61</v>
      </c>
      <c r="AA93" s="206">
        <v>0.79</v>
      </c>
      <c r="AB93" s="206">
        <v>0</v>
      </c>
      <c r="AC93" s="206">
        <v>10.63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6.39</v>
      </c>
      <c r="L94" s="206">
        <v>22.41</v>
      </c>
      <c r="M94" s="206">
        <v>0</v>
      </c>
      <c r="N94" s="206">
        <v>1.1499999999999999</v>
      </c>
      <c r="O94" s="206">
        <v>0.97</v>
      </c>
      <c r="P94" s="206">
        <v>2.33</v>
      </c>
      <c r="Q94" s="206">
        <v>0.21</v>
      </c>
      <c r="R94" s="206">
        <v>0.41</v>
      </c>
      <c r="S94" s="206">
        <v>0.26</v>
      </c>
      <c r="T94" s="206">
        <v>0.56000000000000005</v>
      </c>
      <c r="U94" s="206">
        <v>10.71</v>
      </c>
      <c r="V94" s="206">
        <v>0.18</v>
      </c>
      <c r="W94" s="206">
        <v>0.45</v>
      </c>
      <c r="X94" s="206">
        <v>1.46</v>
      </c>
      <c r="Y94" s="206">
        <v>0</v>
      </c>
      <c r="Z94" s="206">
        <v>2.61</v>
      </c>
      <c r="AA94" s="206">
        <v>0.79</v>
      </c>
      <c r="AB94" s="206">
        <v>0</v>
      </c>
      <c r="AC94" s="206">
        <v>10.63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6.39</v>
      </c>
      <c r="L95" s="206">
        <v>22.41</v>
      </c>
      <c r="M95" s="206">
        <v>0</v>
      </c>
      <c r="N95" s="206">
        <v>1.1499999999999999</v>
      </c>
      <c r="O95" s="206">
        <v>0.97</v>
      </c>
      <c r="P95" s="206">
        <v>2.33</v>
      </c>
      <c r="Q95" s="206">
        <v>0.21</v>
      </c>
      <c r="R95" s="206">
        <v>0.41</v>
      </c>
      <c r="S95" s="206">
        <v>0.26</v>
      </c>
      <c r="T95" s="206">
        <v>0.56000000000000005</v>
      </c>
      <c r="U95" s="206">
        <v>10.71</v>
      </c>
      <c r="V95" s="206">
        <v>0.18</v>
      </c>
      <c r="W95" s="206">
        <v>0.45</v>
      </c>
      <c r="X95" s="206">
        <v>1.46</v>
      </c>
      <c r="Y95" s="206">
        <v>0</v>
      </c>
      <c r="Z95" s="206">
        <v>2.61</v>
      </c>
      <c r="AA95" s="206">
        <v>0.79</v>
      </c>
      <c r="AB95" s="206">
        <v>0</v>
      </c>
      <c r="AC95" s="206">
        <v>10.63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6.39</v>
      </c>
      <c r="L96" s="206">
        <v>22.41</v>
      </c>
      <c r="M96" s="206">
        <v>0</v>
      </c>
      <c r="N96" s="206">
        <v>1.1499999999999999</v>
      </c>
      <c r="O96" s="206">
        <v>0.97</v>
      </c>
      <c r="P96" s="206">
        <v>2.33</v>
      </c>
      <c r="Q96" s="206">
        <v>0.21</v>
      </c>
      <c r="R96" s="206">
        <v>0.41</v>
      </c>
      <c r="S96" s="206">
        <v>0.26</v>
      </c>
      <c r="T96" s="206">
        <v>0.56000000000000005</v>
      </c>
      <c r="U96" s="206">
        <v>10.71</v>
      </c>
      <c r="V96" s="206">
        <v>0.18</v>
      </c>
      <c r="W96" s="206">
        <v>0.45</v>
      </c>
      <c r="X96" s="206">
        <v>1.46</v>
      </c>
      <c r="Y96" s="206">
        <v>0</v>
      </c>
      <c r="Z96" s="206">
        <v>2.61</v>
      </c>
      <c r="AA96" s="206">
        <v>0.79</v>
      </c>
      <c r="AB96" s="206">
        <v>0</v>
      </c>
      <c r="AC96" s="206">
        <v>10.63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76.41</v>
      </c>
      <c r="L97" s="206">
        <v>22.41</v>
      </c>
      <c r="M97" s="206">
        <v>0</v>
      </c>
      <c r="N97" s="206">
        <v>1.1499999999999999</v>
      </c>
      <c r="O97" s="206">
        <v>0.97</v>
      </c>
      <c r="P97" s="206">
        <v>2.33</v>
      </c>
      <c r="Q97" s="206">
        <v>0.21</v>
      </c>
      <c r="R97" s="206">
        <v>0.41</v>
      </c>
      <c r="S97" s="206">
        <v>0.26</v>
      </c>
      <c r="T97" s="206">
        <v>0.56000000000000005</v>
      </c>
      <c r="U97" s="206">
        <v>10.71</v>
      </c>
      <c r="V97" s="206">
        <v>0.18</v>
      </c>
      <c r="W97" s="206">
        <v>0.41</v>
      </c>
      <c r="X97" s="206">
        <v>1.46</v>
      </c>
      <c r="Y97" s="206">
        <v>0</v>
      </c>
      <c r="Z97" s="206">
        <v>2.61</v>
      </c>
      <c r="AA97" s="206">
        <v>0.79</v>
      </c>
      <c r="AB97" s="206">
        <v>0</v>
      </c>
      <c r="AC97" s="206">
        <v>10.63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87.39</v>
      </c>
      <c r="L98" s="206">
        <v>22.41</v>
      </c>
      <c r="M98" s="206">
        <v>0</v>
      </c>
      <c r="N98" s="206">
        <v>1.1499999999999999</v>
      </c>
      <c r="O98" s="206">
        <v>0.97</v>
      </c>
      <c r="P98" s="206">
        <v>2.33</v>
      </c>
      <c r="Q98" s="206">
        <v>0.21</v>
      </c>
      <c r="R98" s="206">
        <v>0.41</v>
      </c>
      <c r="S98" s="206">
        <v>0.26</v>
      </c>
      <c r="T98" s="206">
        <v>0.56000000000000005</v>
      </c>
      <c r="U98" s="206">
        <v>10.71</v>
      </c>
      <c r="V98" s="206">
        <v>0.18</v>
      </c>
      <c r="W98" s="206">
        <v>0.41</v>
      </c>
      <c r="X98" s="206">
        <v>1.46</v>
      </c>
      <c r="Y98" s="206">
        <v>0</v>
      </c>
      <c r="Z98" s="206">
        <v>2.61</v>
      </c>
      <c r="AA98" s="206">
        <v>0.79</v>
      </c>
      <c r="AB98" s="206">
        <v>0</v>
      </c>
      <c r="AC98" s="206">
        <v>10.63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0.64434999999999831</v>
      </c>
      <c r="L99">
        <f t="shared" si="0"/>
        <v>0.46736000000000083</v>
      </c>
      <c r="M99">
        <f t="shared" si="0"/>
        <v>0</v>
      </c>
      <c r="N99">
        <f t="shared" si="0"/>
        <v>2.7600000000000045E-2</v>
      </c>
      <c r="O99">
        <f t="shared" si="0"/>
        <v>2.3219999999999984E-2</v>
      </c>
      <c r="P99">
        <f t="shared" si="0"/>
        <v>5.5920000000000109E-2</v>
      </c>
      <c r="Q99">
        <f t="shared" si="0"/>
        <v>1.7424999999999965E-2</v>
      </c>
      <c r="R99">
        <f t="shared" si="0"/>
        <v>3.5502499999999944E-2</v>
      </c>
      <c r="S99">
        <f t="shared" si="0"/>
        <v>2.2535000000000093E-2</v>
      </c>
      <c r="T99">
        <f t="shared" si="0"/>
        <v>1.3440000000000016E-2</v>
      </c>
      <c r="U99">
        <f t="shared" si="0"/>
        <v>0.25098250000000033</v>
      </c>
      <c r="V99">
        <f t="shared" si="0"/>
        <v>2.5417500000000131E-2</v>
      </c>
      <c r="W99">
        <f t="shared" si="0"/>
        <v>2.2847500000000041E-2</v>
      </c>
      <c r="X99">
        <f t="shared" si="0"/>
        <v>3.5777499999999962E-2</v>
      </c>
      <c r="Y99">
        <f t="shared" si="0"/>
        <v>0</v>
      </c>
      <c r="Z99">
        <f t="shared" si="0"/>
        <v>7.2490000000000207E-2</v>
      </c>
      <c r="AA99">
        <f t="shared" si="0"/>
        <v>1.9612500000000015E-2</v>
      </c>
      <c r="AB99">
        <f t="shared" si="0"/>
        <v>0</v>
      </c>
      <c r="AC99">
        <f t="shared" si="0"/>
        <v>0.25182499999999991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0.67487999999999837</v>
      </c>
      <c r="AJ99">
        <f t="shared" si="0"/>
        <v>0</v>
      </c>
      <c r="AK99">
        <f t="shared" si="0"/>
        <v>0.19225000000000025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0</v>
      </c>
      <c r="AI71" s="206">
        <v>10.61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0</v>
      </c>
      <c r="AI72" s="206">
        <v>10.61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1.27</v>
      </c>
      <c r="L3" s="206">
        <v>0.71</v>
      </c>
      <c r="M3" s="206">
        <v>0.09</v>
      </c>
      <c r="N3" s="206">
        <v>0.1</v>
      </c>
      <c r="O3" s="206">
        <v>0.43</v>
      </c>
      <c r="P3" s="206">
        <v>4.2</v>
      </c>
      <c r="Q3" s="206">
        <v>0.21</v>
      </c>
      <c r="R3" s="206">
        <v>0.54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1.28</v>
      </c>
      <c r="L4" s="206">
        <v>0.74</v>
      </c>
      <c r="M4" s="206">
        <v>0.09</v>
      </c>
      <c r="N4" s="206">
        <v>0.1</v>
      </c>
      <c r="O4" s="206">
        <v>0.43</v>
      </c>
      <c r="P4" s="206">
        <v>4.2</v>
      </c>
      <c r="Q4" s="206">
        <v>0.21</v>
      </c>
      <c r="R4" s="206">
        <v>0.59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1.28</v>
      </c>
      <c r="L5" s="206">
        <v>0.74</v>
      </c>
      <c r="M5" s="206">
        <v>0.09</v>
      </c>
      <c r="N5" s="206">
        <v>0.1</v>
      </c>
      <c r="O5" s="206">
        <v>0.43</v>
      </c>
      <c r="P5" s="206">
        <v>4.2</v>
      </c>
      <c r="Q5" s="206">
        <v>0.19</v>
      </c>
      <c r="R5" s="206">
        <v>0.59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1.28</v>
      </c>
      <c r="L6" s="206">
        <v>0.74</v>
      </c>
      <c r="M6" s="206">
        <v>0.09</v>
      </c>
      <c r="N6" s="206">
        <v>0.1</v>
      </c>
      <c r="O6" s="206">
        <v>0.43</v>
      </c>
      <c r="P6" s="206">
        <v>4.2</v>
      </c>
      <c r="Q6" s="206">
        <v>0.19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1.28</v>
      </c>
      <c r="L7" s="206">
        <v>0.74</v>
      </c>
      <c r="M7" s="206">
        <v>0.09</v>
      </c>
      <c r="N7" s="206">
        <v>0.1</v>
      </c>
      <c r="O7" s="206">
        <v>0.43</v>
      </c>
      <c r="P7" s="206">
        <v>4.2</v>
      </c>
      <c r="Q7" s="206">
        <v>0.19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1.28</v>
      </c>
      <c r="L8" s="206">
        <v>0.74</v>
      </c>
      <c r="M8" s="206">
        <v>0.09</v>
      </c>
      <c r="N8" s="206">
        <v>0.1</v>
      </c>
      <c r="O8" s="206">
        <v>0.43</v>
      </c>
      <c r="P8" s="206">
        <v>4.2</v>
      </c>
      <c r="Q8" s="206">
        <v>0.19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1.28</v>
      </c>
      <c r="L9" s="206">
        <v>0.74</v>
      </c>
      <c r="M9" s="206">
        <v>0.09</v>
      </c>
      <c r="N9" s="206">
        <v>0.1</v>
      </c>
      <c r="O9" s="206">
        <v>0.43</v>
      </c>
      <c r="P9" s="206">
        <v>4.2</v>
      </c>
      <c r="Q9" s="206">
        <v>0.19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1.28</v>
      </c>
      <c r="L10" s="206">
        <v>0.74</v>
      </c>
      <c r="M10" s="206">
        <v>0.09</v>
      </c>
      <c r="N10" s="206">
        <v>0.1</v>
      </c>
      <c r="O10" s="206">
        <v>0.43</v>
      </c>
      <c r="P10" s="206">
        <v>4.2</v>
      </c>
      <c r="Q10" s="206">
        <v>0.19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1.28</v>
      </c>
      <c r="L11" s="206">
        <v>0.74</v>
      </c>
      <c r="M11" s="206">
        <v>0.09</v>
      </c>
      <c r="N11" s="206">
        <v>0.1</v>
      </c>
      <c r="O11" s="206">
        <v>0.43</v>
      </c>
      <c r="P11" s="206">
        <v>4.2</v>
      </c>
      <c r="Q11" s="206">
        <v>0.19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1.28</v>
      </c>
      <c r="L12" s="206">
        <v>0.74</v>
      </c>
      <c r="M12" s="206">
        <v>0.09</v>
      </c>
      <c r="N12" s="206">
        <v>0.1</v>
      </c>
      <c r="O12" s="206">
        <v>0.43</v>
      </c>
      <c r="P12" s="206">
        <v>4.2</v>
      </c>
      <c r="Q12" s="206">
        <v>0.19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1.28</v>
      </c>
      <c r="L13" s="206">
        <v>0.74</v>
      </c>
      <c r="M13" s="206">
        <v>0.09</v>
      </c>
      <c r="N13" s="206">
        <v>0.1</v>
      </c>
      <c r="O13" s="206">
        <v>0.43</v>
      </c>
      <c r="P13" s="206">
        <v>4.2</v>
      </c>
      <c r="Q13" s="206">
        <v>0.18</v>
      </c>
      <c r="R13" s="206">
        <v>0.56000000000000005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1.28</v>
      </c>
      <c r="L14" s="206">
        <v>0.74</v>
      </c>
      <c r="M14" s="206">
        <v>0.09</v>
      </c>
      <c r="N14" s="206">
        <v>0.1</v>
      </c>
      <c r="O14" s="206">
        <v>0.43</v>
      </c>
      <c r="P14" s="206">
        <v>4.2</v>
      </c>
      <c r="Q14" s="206">
        <v>0.18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1.28</v>
      </c>
      <c r="L15" s="206">
        <v>0.74</v>
      </c>
      <c r="M15" s="206">
        <v>0.09</v>
      </c>
      <c r="N15" s="206">
        <v>0.1</v>
      </c>
      <c r="O15" s="206">
        <v>0.43</v>
      </c>
      <c r="P15" s="206">
        <v>4.2</v>
      </c>
      <c r="Q15" s="206">
        <v>0.18</v>
      </c>
      <c r="R15" s="206">
        <v>0.56000000000000005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1.28</v>
      </c>
      <c r="L16" s="206">
        <v>0.74</v>
      </c>
      <c r="M16" s="206">
        <v>0.09</v>
      </c>
      <c r="N16" s="206">
        <v>0.1</v>
      </c>
      <c r="O16" s="206">
        <v>0.43</v>
      </c>
      <c r="P16" s="206">
        <v>4.2</v>
      </c>
      <c r="Q16" s="206">
        <v>0.18</v>
      </c>
      <c r="R16" s="206">
        <v>0.56000000000000005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1.28</v>
      </c>
      <c r="L17" s="206">
        <v>0.74</v>
      </c>
      <c r="M17" s="206">
        <v>0.09</v>
      </c>
      <c r="N17" s="206">
        <v>0.1</v>
      </c>
      <c r="O17" s="206">
        <v>0.43</v>
      </c>
      <c r="P17" s="206">
        <v>4.2</v>
      </c>
      <c r="Q17" s="206">
        <v>0.18</v>
      </c>
      <c r="R17" s="206">
        <v>0.56000000000000005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1.28</v>
      </c>
      <c r="L18" s="206">
        <v>0.74</v>
      </c>
      <c r="M18" s="206">
        <v>0.09</v>
      </c>
      <c r="N18" s="206">
        <v>0.1</v>
      </c>
      <c r="O18" s="206">
        <v>0.43</v>
      </c>
      <c r="P18" s="206">
        <v>4.2</v>
      </c>
      <c r="Q18" s="206">
        <v>0.18</v>
      </c>
      <c r="R18" s="206">
        <v>0.56000000000000005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1.28</v>
      </c>
      <c r="L19" s="206">
        <v>0.74</v>
      </c>
      <c r="M19" s="206">
        <v>0.09</v>
      </c>
      <c r="N19" s="206">
        <v>0.1</v>
      </c>
      <c r="O19" s="206">
        <v>0.43</v>
      </c>
      <c r="P19" s="206">
        <v>4.2</v>
      </c>
      <c r="Q19" s="206">
        <v>0.18</v>
      </c>
      <c r="R19" s="206">
        <v>0.56999999999999995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1.28</v>
      </c>
      <c r="L20" s="206">
        <v>0.74</v>
      </c>
      <c r="M20" s="206">
        <v>0.09</v>
      </c>
      <c r="N20" s="206">
        <v>0.1</v>
      </c>
      <c r="O20" s="206">
        <v>0.43</v>
      </c>
      <c r="P20" s="206">
        <v>4.2</v>
      </c>
      <c r="Q20" s="206">
        <v>0.18</v>
      </c>
      <c r="R20" s="206">
        <v>0.56999999999999995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1.28</v>
      </c>
      <c r="L21" s="206">
        <v>0.66</v>
      </c>
      <c r="M21" s="206">
        <v>0.09</v>
      </c>
      <c r="N21" s="206">
        <v>0.1</v>
      </c>
      <c r="O21" s="206">
        <v>0.43</v>
      </c>
      <c r="P21" s="206">
        <v>4.2</v>
      </c>
      <c r="Q21" s="206">
        <v>0.18</v>
      </c>
      <c r="R21" s="206">
        <v>0.56999999999999995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1.28</v>
      </c>
      <c r="L22" s="206">
        <v>0.74</v>
      </c>
      <c r="M22" s="206">
        <v>0.09</v>
      </c>
      <c r="N22" s="206">
        <v>0.1</v>
      </c>
      <c r="O22" s="206">
        <v>0.43</v>
      </c>
      <c r="P22" s="206">
        <v>4.2</v>
      </c>
      <c r="Q22" s="206">
        <v>0.18</v>
      </c>
      <c r="R22" s="206">
        <v>0.56999999999999995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1.29</v>
      </c>
      <c r="L23" s="206">
        <v>0.74</v>
      </c>
      <c r="M23" s="206">
        <v>0.09</v>
      </c>
      <c r="N23" s="206">
        <v>0.1</v>
      </c>
      <c r="O23" s="206">
        <v>0.43</v>
      </c>
      <c r="P23" s="206">
        <v>4.2</v>
      </c>
      <c r="Q23" s="206">
        <v>0.19</v>
      </c>
      <c r="R23" s="206">
        <v>0.71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4.59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1.29</v>
      </c>
      <c r="L24" s="206">
        <v>0.74</v>
      </c>
      <c r="M24" s="206">
        <v>0.09</v>
      </c>
      <c r="N24" s="206">
        <v>0.1</v>
      </c>
      <c r="O24" s="206">
        <v>0.43</v>
      </c>
      <c r="P24" s="206">
        <v>4.2</v>
      </c>
      <c r="Q24" s="206">
        <v>0.19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4.59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0.74</v>
      </c>
      <c r="M25" s="206">
        <v>0.09</v>
      </c>
      <c r="N25" s="206">
        <v>0.1</v>
      </c>
      <c r="O25" s="206">
        <v>0.43</v>
      </c>
      <c r="P25" s="206">
        <v>4.2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4.59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0.77</v>
      </c>
      <c r="M26" s="206">
        <v>0.09</v>
      </c>
      <c r="N26" s="206">
        <v>0.1</v>
      </c>
      <c r="O26" s="206">
        <v>0.43</v>
      </c>
      <c r="P26" s="206">
        <v>4.2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4.59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0.83</v>
      </c>
      <c r="M27" s="206">
        <v>0.09</v>
      </c>
      <c r="N27" s="206">
        <v>0.1</v>
      </c>
      <c r="O27" s="206">
        <v>0.05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0.86</v>
      </c>
      <c r="M28" s="206">
        <v>0.09</v>
      </c>
      <c r="N28" s="206">
        <v>0.1</v>
      </c>
      <c r="O28" s="206">
        <v>0.05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4.59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0.78</v>
      </c>
      <c r="M29" s="206">
        <v>0.09</v>
      </c>
      <c r="N29" s="206">
        <v>0.1</v>
      </c>
      <c r="O29" s="206">
        <v>0.05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4.59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0.37</v>
      </c>
      <c r="M30" s="206">
        <v>0.09</v>
      </c>
      <c r="N30" s="206">
        <v>0.1</v>
      </c>
      <c r="O30" s="206">
        <v>0.05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4.59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0.17</v>
      </c>
      <c r="M31" s="206">
        <v>0.09</v>
      </c>
      <c r="N31" s="206">
        <v>0.1</v>
      </c>
      <c r="O31" s="206">
        <v>0.05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0.1</v>
      </c>
      <c r="M32" s="206">
        <v>0.09</v>
      </c>
      <c r="N32" s="206">
        <v>0.1</v>
      </c>
      <c r="O32" s="206">
        <v>0.05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0.05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0.05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0.05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0.05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0.74</v>
      </c>
      <c r="M37" s="206">
        <v>0.09</v>
      </c>
      <c r="N37" s="206">
        <v>0.1</v>
      </c>
      <c r="O37" s="206">
        <v>0.05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0.74</v>
      </c>
      <c r="M38" s="206">
        <v>0.09</v>
      </c>
      <c r="N38" s="206">
        <v>0.1</v>
      </c>
      <c r="O38" s="206">
        <v>0.05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0.74</v>
      </c>
      <c r="M39" s="206">
        <v>0.09</v>
      </c>
      <c r="N39" s="206">
        <v>0.1</v>
      </c>
      <c r="O39" s="206">
        <v>0.05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0.74</v>
      </c>
      <c r="M40" s="206">
        <v>0.09</v>
      </c>
      <c r="N40" s="206">
        <v>0.1</v>
      </c>
      <c r="O40" s="206">
        <v>0.05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0.74</v>
      </c>
      <c r="M41" s="206">
        <v>0.09</v>
      </c>
      <c r="N41" s="206">
        <v>0.1</v>
      </c>
      <c r="O41" s="206">
        <v>0.05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2.11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0.74</v>
      </c>
      <c r="M42" s="206">
        <v>0.09</v>
      </c>
      <c r="N42" s="206">
        <v>0.1</v>
      </c>
      <c r="O42" s="206">
        <v>0.05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2.11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0.74</v>
      </c>
      <c r="M43" s="206">
        <v>0.09</v>
      </c>
      <c r="N43" s="206">
        <v>0.1</v>
      </c>
      <c r="O43" s="206">
        <v>0.05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2.11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2.61</v>
      </c>
      <c r="L44" s="206">
        <v>0.74</v>
      </c>
      <c r="M44" s="206">
        <v>0.09</v>
      </c>
      <c r="N44" s="206">
        <v>0.1</v>
      </c>
      <c r="O44" s="206">
        <v>0.05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2.11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2.61</v>
      </c>
      <c r="L45" s="206">
        <v>0.74</v>
      </c>
      <c r="M45" s="206">
        <v>0.09</v>
      </c>
      <c r="N45" s="206">
        <v>0.1</v>
      </c>
      <c r="O45" s="206">
        <v>0.05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2.11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2.61</v>
      </c>
      <c r="L46" s="206">
        <v>0.74</v>
      </c>
      <c r="M46" s="206">
        <v>0.09</v>
      </c>
      <c r="N46" s="206">
        <v>0.1</v>
      </c>
      <c r="O46" s="206">
        <v>0.05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2.11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2.61</v>
      </c>
      <c r="L47" s="206">
        <v>0.74</v>
      </c>
      <c r="M47" s="206">
        <v>0.09</v>
      </c>
      <c r="N47" s="206">
        <v>0.1</v>
      </c>
      <c r="O47" s="206">
        <v>0.05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2.11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4.07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2.61</v>
      </c>
      <c r="L48" s="206">
        <v>0.74</v>
      </c>
      <c r="M48" s="206">
        <v>0.09</v>
      </c>
      <c r="N48" s="206">
        <v>0.1</v>
      </c>
      <c r="O48" s="206">
        <v>0.05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2.11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4.07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2.61</v>
      </c>
      <c r="L49" s="206">
        <v>0.71</v>
      </c>
      <c r="M49" s="206">
        <v>0.09</v>
      </c>
      <c r="N49" s="206">
        <v>0.1</v>
      </c>
      <c r="O49" s="206">
        <v>0.05</v>
      </c>
      <c r="P49" s="206">
        <v>4.2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2.11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4.07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0.74</v>
      </c>
      <c r="M50" s="206">
        <v>0.09</v>
      </c>
      <c r="N50" s="206">
        <v>0.1</v>
      </c>
      <c r="O50" s="206">
        <v>0.05</v>
      </c>
      <c r="P50" s="206">
        <v>4.2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2.11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4.07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1.1200000000000001</v>
      </c>
      <c r="L51" s="206">
        <v>0.74</v>
      </c>
      <c r="M51" s="206">
        <v>0.09</v>
      </c>
      <c r="N51" s="206">
        <v>0.1</v>
      </c>
      <c r="O51" s="206">
        <v>0.05</v>
      </c>
      <c r="P51" s="206">
        <v>4.2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2.11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2.61</v>
      </c>
      <c r="L52" s="206">
        <v>0.74</v>
      </c>
      <c r="M52" s="206">
        <v>0.09</v>
      </c>
      <c r="N52" s="206">
        <v>0.1</v>
      </c>
      <c r="O52" s="206">
        <v>0.05</v>
      </c>
      <c r="P52" s="206">
        <v>4.2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2.11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2.61</v>
      </c>
      <c r="L53" s="206">
        <v>0.74</v>
      </c>
      <c r="M53" s="206">
        <v>0.09</v>
      </c>
      <c r="N53" s="206">
        <v>0.1</v>
      </c>
      <c r="O53" s="206">
        <v>0.05</v>
      </c>
      <c r="P53" s="206">
        <v>4.2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2.17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2.61</v>
      </c>
      <c r="L54" s="206">
        <v>0.74</v>
      </c>
      <c r="M54" s="206">
        <v>0.09</v>
      </c>
      <c r="N54" s="206">
        <v>0.1</v>
      </c>
      <c r="O54" s="206">
        <v>0.05</v>
      </c>
      <c r="P54" s="206">
        <v>4.2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2.17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2.61</v>
      </c>
      <c r="L55" s="206">
        <v>0.74</v>
      </c>
      <c r="M55" s="206">
        <v>0.09</v>
      </c>
      <c r="N55" s="206">
        <v>0.1</v>
      </c>
      <c r="O55" s="206">
        <v>0.05</v>
      </c>
      <c r="P55" s="206">
        <v>4.2</v>
      </c>
      <c r="Q55" s="206">
        <v>0.38</v>
      </c>
      <c r="R55" s="206">
        <v>0.76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2.17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2.61</v>
      </c>
      <c r="L56" s="206">
        <v>0.74</v>
      </c>
      <c r="M56" s="206">
        <v>0.09</v>
      </c>
      <c r="N56" s="206">
        <v>0.1</v>
      </c>
      <c r="O56" s="206">
        <v>0.05</v>
      </c>
      <c r="P56" s="206">
        <v>4.2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2.17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2.61</v>
      </c>
      <c r="L57" s="206">
        <v>0.74</v>
      </c>
      <c r="M57" s="206">
        <v>0.09</v>
      </c>
      <c r="N57" s="206">
        <v>0.1</v>
      </c>
      <c r="O57" s="206">
        <v>0.05</v>
      </c>
      <c r="P57" s="206">
        <v>4.2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2.17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2.61</v>
      </c>
      <c r="L58" s="206">
        <v>0.74</v>
      </c>
      <c r="M58" s="206">
        <v>0.09</v>
      </c>
      <c r="N58" s="206">
        <v>0.1</v>
      </c>
      <c r="O58" s="206">
        <v>0.05</v>
      </c>
      <c r="P58" s="206">
        <v>4.2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2.2200000000000002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2.61</v>
      </c>
      <c r="L59" s="206">
        <v>0.74</v>
      </c>
      <c r="M59" s="206">
        <v>0.09</v>
      </c>
      <c r="N59" s="206">
        <v>0.1</v>
      </c>
      <c r="O59" s="206">
        <v>0.05</v>
      </c>
      <c r="P59" s="206">
        <v>4.2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2.61</v>
      </c>
      <c r="L60" s="206">
        <v>0.74</v>
      </c>
      <c r="M60" s="206">
        <v>0.09</v>
      </c>
      <c r="N60" s="206">
        <v>0.1</v>
      </c>
      <c r="O60" s="206">
        <v>0.05</v>
      </c>
      <c r="P60" s="206">
        <v>4.2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2.61</v>
      </c>
      <c r="L61" s="206">
        <v>0.74</v>
      </c>
      <c r="M61" s="206">
        <v>0.09</v>
      </c>
      <c r="N61" s="206">
        <v>0.1</v>
      </c>
      <c r="O61" s="206">
        <v>0.05</v>
      </c>
      <c r="P61" s="206">
        <v>4.2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2.61</v>
      </c>
      <c r="L62" s="206">
        <v>0.74</v>
      </c>
      <c r="M62" s="206">
        <v>0.09</v>
      </c>
      <c r="N62" s="206">
        <v>0.1</v>
      </c>
      <c r="O62" s="206">
        <v>0.05</v>
      </c>
      <c r="P62" s="206">
        <v>4.2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2.61</v>
      </c>
      <c r="L63" s="206">
        <v>0.74</v>
      </c>
      <c r="M63" s="206">
        <v>0.09</v>
      </c>
      <c r="N63" s="206">
        <v>0.1</v>
      </c>
      <c r="O63" s="206">
        <v>0.05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2.2799999999999998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2.61</v>
      </c>
      <c r="L64" s="206">
        <v>0.74</v>
      </c>
      <c r="M64" s="206">
        <v>0.09</v>
      </c>
      <c r="N64" s="206">
        <v>0.1</v>
      </c>
      <c r="O64" s="206">
        <v>0.05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2.2799999999999998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2.61</v>
      </c>
      <c r="L65" s="206">
        <v>0.74</v>
      </c>
      <c r="M65" s="206">
        <v>0.09</v>
      </c>
      <c r="N65" s="206">
        <v>0.1</v>
      </c>
      <c r="O65" s="206">
        <v>0.05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2.2799999999999998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2.61</v>
      </c>
      <c r="L66" s="206">
        <v>0.74</v>
      </c>
      <c r="M66" s="206">
        <v>0.09</v>
      </c>
      <c r="N66" s="206">
        <v>0.1</v>
      </c>
      <c r="O66" s="206">
        <v>0.05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2.2799999999999998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2.61</v>
      </c>
      <c r="L67" s="206">
        <v>0.74</v>
      </c>
      <c r="M67" s="206">
        <v>0.09</v>
      </c>
      <c r="N67" s="206">
        <v>0.1</v>
      </c>
      <c r="O67" s="206">
        <v>0.05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2.2200000000000002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4.07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2.61</v>
      </c>
      <c r="L68" s="206">
        <v>0.74</v>
      </c>
      <c r="M68" s="206">
        <v>0.09</v>
      </c>
      <c r="N68" s="206">
        <v>0.1</v>
      </c>
      <c r="O68" s="206">
        <v>0.05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2.2200000000000002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4.07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0.74</v>
      </c>
      <c r="M69" s="206">
        <v>0.09</v>
      </c>
      <c r="N69" s="206">
        <v>0.1</v>
      </c>
      <c r="O69" s="206">
        <v>0.05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2.2200000000000002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4.59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0.74</v>
      </c>
      <c r="M70" s="206">
        <v>0.09</v>
      </c>
      <c r="N70" s="206">
        <v>0.1</v>
      </c>
      <c r="O70" s="206">
        <v>0.05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2.17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4.59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0.74</v>
      </c>
      <c r="M71" s="206">
        <v>0.09</v>
      </c>
      <c r="N71" s="206">
        <v>0.1</v>
      </c>
      <c r="O71" s="206">
        <v>0.05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2.17</v>
      </c>
      <c r="AD71" s="206">
        <v>0</v>
      </c>
      <c r="AE71" s="206">
        <v>0</v>
      </c>
      <c r="AF71" s="206">
        <v>0</v>
      </c>
      <c r="AG71" s="206">
        <v>50</v>
      </c>
      <c r="AH71" s="206">
        <v>0</v>
      </c>
      <c r="AI71" s="206">
        <v>53.03</v>
      </c>
      <c r="AJ71" s="206">
        <v>0</v>
      </c>
      <c r="AK71" s="206">
        <v>4.59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0.74</v>
      </c>
      <c r="M72" s="206">
        <v>0.09</v>
      </c>
      <c r="N72" s="206">
        <v>0.1</v>
      </c>
      <c r="O72" s="206">
        <v>0.05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2.17</v>
      </c>
      <c r="AD72" s="206">
        <v>0</v>
      </c>
      <c r="AE72" s="206">
        <v>0</v>
      </c>
      <c r="AF72" s="206">
        <v>0</v>
      </c>
      <c r="AG72" s="206">
        <v>50</v>
      </c>
      <c r="AH72" s="206">
        <v>0</v>
      </c>
      <c r="AI72" s="206">
        <v>53.03</v>
      </c>
      <c r="AJ72" s="206">
        <v>0</v>
      </c>
      <c r="AK72" s="206">
        <v>4.59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0.74</v>
      </c>
      <c r="M73" s="206">
        <v>0.09</v>
      </c>
      <c r="N73" s="206">
        <v>0.1</v>
      </c>
      <c r="O73" s="206">
        <v>0.05</v>
      </c>
      <c r="P73" s="206">
        <v>4.2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2.17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4.59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0.74</v>
      </c>
      <c r="M74" s="206">
        <v>0.09</v>
      </c>
      <c r="N74" s="206">
        <v>0.1</v>
      </c>
      <c r="O74" s="206">
        <v>0.05</v>
      </c>
      <c r="P74" s="206">
        <v>4.2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2.17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0.74</v>
      </c>
      <c r="M75" s="206">
        <v>0.09</v>
      </c>
      <c r="N75" s="206">
        <v>0.1</v>
      </c>
      <c r="O75" s="206">
        <v>0.05</v>
      </c>
      <c r="P75" s="206">
        <v>4.2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2.17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0.74</v>
      </c>
      <c r="M76" s="206">
        <v>0.09</v>
      </c>
      <c r="N76" s="206">
        <v>0.1</v>
      </c>
      <c r="O76" s="206">
        <v>0.05</v>
      </c>
      <c r="P76" s="206">
        <v>4.2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2.17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0.74</v>
      </c>
      <c r="M77" s="206">
        <v>0.09</v>
      </c>
      <c r="N77" s="206">
        <v>0.1</v>
      </c>
      <c r="O77" s="206">
        <v>0.05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2.17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0.74</v>
      </c>
      <c r="M78" s="206">
        <v>0.09</v>
      </c>
      <c r="N78" s="206">
        <v>0.1</v>
      </c>
      <c r="O78" s="206">
        <v>0.05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0.74</v>
      </c>
      <c r="M79" s="206">
        <v>0.09</v>
      </c>
      <c r="N79" s="206">
        <v>0.1</v>
      </c>
      <c r="O79" s="206">
        <v>0.05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2.17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0.74</v>
      </c>
      <c r="M80" s="206">
        <v>0.09</v>
      </c>
      <c r="N80" s="206">
        <v>0.1</v>
      </c>
      <c r="O80" s="206">
        <v>0.05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2.17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0.74</v>
      </c>
      <c r="M81" s="206">
        <v>0.09</v>
      </c>
      <c r="N81" s="206">
        <v>0.1</v>
      </c>
      <c r="O81" s="206">
        <v>0.05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2.17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0.74</v>
      </c>
      <c r="M82" s="206">
        <v>0.09</v>
      </c>
      <c r="N82" s="206">
        <v>0.1</v>
      </c>
      <c r="O82" s="206">
        <v>0.05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2.17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0.74</v>
      </c>
      <c r="M83" s="206">
        <v>0.09</v>
      </c>
      <c r="N83" s="206">
        <v>0.1</v>
      </c>
      <c r="O83" s="206">
        <v>0.05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2.17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4.59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0.74</v>
      </c>
      <c r="M84" s="206">
        <v>0.09</v>
      </c>
      <c r="N84" s="206">
        <v>0.1</v>
      </c>
      <c r="O84" s="206">
        <v>0.05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2.17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4.59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0.74</v>
      </c>
      <c r="M85" s="206">
        <v>0.09</v>
      </c>
      <c r="N85" s="206">
        <v>0.1</v>
      </c>
      <c r="O85" s="206">
        <v>0.05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2.17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4.59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0.74</v>
      </c>
      <c r="M86" s="206">
        <v>0.09</v>
      </c>
      <c r="N86" s="206">
        <v>0.1</v>
      </c>
      <c r="O86" s="206">
        <v>0.05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2.17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4.59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0.74</v>
      </c>
      <c r="M87" s="206">
        <v>0.09</v>
      </c>
      <c r="N87" s="206">
        <v>0.1</v>
      </c>
      <c r="O87" s="206">
        <v>0.05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0.74</v>
      </c>
      <c r="M88" s="206">
        <v>0.09</v>
      </c>
      <c r="N88" s="206">
        <v>0.1</v>
      </c>
      <c r="O88" s="206">
        <v>0.05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2.17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0.74</v>
      </c>
      <c r="M89" s="206">
        <v>0.09</v>
      </c>
      <c r="N89" s="206">
        <v>0.1</v>
      </c>
      <c r="O89" s="206">
        <v>0.05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0.74</v>
      </c>
      <c r="M90" s="206">
        <v>0.09</v>
      </c>
      <c r="N90" s="206">
        <v>0.1</v>
      </c>
      <c r="O90" s="206">
        <v>0.05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0.74</v>
      </c>
      <c r="M91" s="206">
        <v>0.09</v>
      </c>
      <c r="N91" s="206">
        <v>0.1</v>
      </c>
      <c r="O91" s="206">
        <v>0.05</v>
      </c>
      <c r="P91" s="206">
        <v>4.2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0.74</v>
      </c>
      <c r="M92" s="206">
        <v>0.09</v>
      </c>
      <c r="N92" s="206">
        <v>0.1</v>
      </c>
      <c r="O92" s="206">
        <v>0.05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0.74</v>
      </c>
      <c r="M93" s="206">
        <v>0.09</v>
      </c>
      <c r="N93" s="206">
        <v>0.1</v>
      </c>
      <c r="O93" s="206">
        <v>0.05</v>
      </c>
      <c r="P93" s="206">
        <v>4.2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0.74</v>
      </c>
      <c r="M94" s="206">
        <v>0.09</v>
      </c>
      <c r="N94" s="206">
        <v>0.1</v>
      </c>
      <c r="O94" s="206">
        <v>0.05</v>
      </c>
      <c r="P94" s="206">
        <v>4.2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0.74</v>
      </c>
      <c r="M95" s="206">
        <v>0.09</v>
      </c>
      <c r="N95" s="206">
        <v>0.1</v>
      </c>
      <c r="O95" s="206">
        <v>0.05</v>
      </c>
      <c r="P95" s="206">
        <v>4.2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0.74</v>
      </c>
      <c r="M96" s="206">
        <v>0.09</v>
      </c>
      <c r="N96" s="206">
        <v>0.1</v>
      </c>
      <c r="O96" s="206">
        <v>0.05</v>
      </c>
      <c r="P96" s="206">
        <v>4.2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2.17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1.21</v>
      </c>
      <c r="L97" s="206">
        <v>0.74</v>
      </c>
      <c r="M97" s="206">
        <v>0.09</v>
      </c>
      <c r="N97" s="206">
        <v>0.1</v>
      </c>
      <c r="O97" s="206">
        <v>0.05</v>
      </c>
      <c r="P97" s="206">
        <v>4.2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2.17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0.74</v>
      </c>
      <c r="M98" s="206">
        <v>0.09</v>
      </c>
      <c r="N98" s="206">
        <v>0.1</v>
      </c>
      <c r="O98" s="206">
        <v>0.05</v>
      </c>
      <c r="P98" s="206">
        <v>4.2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2.17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5.4605000000000119E-2</v>
      </c>
      <c r="L99">
        <f t="shared" si="0"/>
        <v>1.6720000000000013E-2</v>
      </c>
      <c r="M99">
        <f t="shared" si="0"/>
        <v>2.1599999999999979E-3</v>
      </c>
      <c r="N99">
        <f t="shared" si="0"/>
        <v>2.3999999999999955E-3</v>
      </c>
      <c r="O99">
        <f t="shared" si="0"/>
        <v>3.4800000000000122E-3</v>
      </c>
      <c r="P99">
        <f t="shared" si="0"/>
        <v>0.10079999999999982</v>
      </c>
      <c r="Q99">
        <f t="shared" si="0"/>
        <v>7.834999999999993E-3</v>
      </c>
      <c r="R99">
        <f t="shared" si="0"/>
        <v>2.3832500000000017E-2</v>
      </c>
      <c r="S99">
        <f t="shared" si="0"/>
        <v>1.2124999999999976E-2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5.1329999999999897E-2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0.10487750000000004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4.57</v>
      </c>
      <c r="L3" s="206">
        <v>280.33</v>
      </c>
      <c r="M3" s="206">
        <v>1.08</v>
      </c>
      <c r="N3" s="206">
        <v>1.39</v>
      </c>
      <c r="O3" s="206">
        <v>0</v>
      </c>
      <c r="P3" s="206">
        <v>1.44</v>
      </c>
      <c r="Q3" s="206">
        <v>3.74</v>
      </c>
      <c r="R3" s="206">
        <v>6.14</v>
      </c>
      <c r="S3" s="206">
        <v>4.29</v>
      </c>
      <c r="T3" s="206">
        <v>0.56000000000000005</v>
      </c>
      <c r="U3" s="206">
        <v>0.48</v>
      </c>
      <c r="V3" s="206">
        <v>5.57</v>
      </c>
      <c r="W3" s="206">
        <v>7.12</v>
      </c>
      <c r="X3" s="206">
        <v>1.76</v>
      </c>
      <c r="Y3" s="206">
        <v>0</v>
      </c>
      <c r="Z3" s="206">
        <v>2.87</v>
      </c>
      <c r="AA3" s="206">
        <v>15.89</v>
      </c>
      <c r="AB3" s="206">
        <v>0</v>
      </c>
      <c r="AC3" s="206">
        <v>13.18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4.59</v>
      </c>
      <c r="L4" s="206">
        <v>284.44</v>
      </c>
      <c r="M4" s="206">
        <v>1.08</v>
      </c>
      <c r="N4" s="206">
        <v>1.39</v>
      </c>
      <c r="O4" s="206">
        <v>0</v>
      </c>
      <c r="P4" s="206">
        <v>1.44</v>
      </c>
      <c r="Q4" s="206">
        <v>3.74</v>
      </c>
      <c r="R4" s="206">
        <v>6.69</v>
      </c>
      <c r="S4" s="206">
        <v>4.29</v>
      </c>
      <c r="T4" s="206">
        <v>0.56000000000000005</v>
      </c>
      <c r="U4" s="206">
        <v>0.48</v>
      </c>
      <c r="V4" s="206">
        <v>5.57</v>
      </c>
      <c r="W4" s="206">
        <v>8.76</v>
      </c>
      <c r="X4" s="206">
        <v>33.72</v>
      </c>
      <c r="Y4" s="206">
        <v>0</v>
      </c>
      <c r="Z4" s="206">
        <v>2.87</v>
      </c>
      <c r="AA4" s="206">
        <v>15.89</v>
      </c>
      <c r="AB4" s="206">
        <v>0</v>
      </c>
      <c r="AC4" s="206">
        <v>13.18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4.59</v>
      </c>
      <c r="L5" s="206">
        <v>284.44</v>
      </c>
      <c r="M5" s="206">
        <v>1.08</v>
      </c>
      <c r="N5" s="206">
        <v>1.39</v>
      </c>
      <c r="O5" s="206">
        <v>0</v>
      </c>
      <c r="P5" s="206">
        <v>1.44</v>
      </c>
      <c r="Q5" s="206">
        <v>3.23</v>
      </c>
      <c r="R5" s="206">
        <v>6.69</v>
      </c>
      <c r="S5" s="206">
        <v>4.29</v>
      </c>
      <c r="T5" s="206">
        <v>0.56000000000000005</v>
      </c>
      <c r="U5" s="206">
        <v>0.48</v>
      </c>
      <c r="V5" s="206">
        <v>5.57</v>
      </c>
      <c r="W5" s="206">
        <v>8.76</v>
      </c>
      <c r="X5" s="206">
        <v>33.72</v>
      </c>
      <c r="Y5" s="206">
        <v>0</v>
      </c>
      <c r="Z5" s="206">
        <v>2.87</v>
      </c>
      <c r="AA5" s="206">
        <v>15.89</v>
      </c>
      <c r="AB5" s="206">
        <v>0</v>
      </c>
      <c r="AC5" s="206">
        <v>13.18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4.59</v>
      </c>
      <c r="L6" s="206">
        <v>284.44</v>
      </c>
      <c r="M6" s="206">
        <v>1.08</v>
      </c>
      <c r="N6" s="206">
        <v>1.39</v>
      </c>
      <c r="O6" s="206">
        <v>0</v>
      </c>
      <c r="P6" s="206">
        <v>1.44</v>
      </c>
      <c r="Q6" s="206">
        <v>3.23</v>
      </c>
      <c r="R6" s="206">
        <v>6.69</v>
      </c>
      <c r="S6" s="206">
        <v>4.29</v>
      </c>
      <c r="T6" s="206">
        <v>0.56000000000000005</v>
      </c>
      <c r="U6" s="206">
        <v>0.48</v>
      </c>
      <c r="V6" s="206">
        <v>5.57</v>
      </c>
      <c r="W6" s="206">
        <v>8.76</v>
      </c>
      <c r="X6" s="206">
        <v>33.72</v>
      </c>
      <c r="Y6" s="206">
        <v>0</v>
      </c>
      <c r="Z6" s="206">
        <v>40.43</v>
      </c>
      <c r="AA6" s="206">
        <v>15.89</v>
      </c>
      <c r="AB6" s="206">
        <v>0</v>
      </c>
      <c r="AC6" s="206">
        <v>13.18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4.59</v>
      </c>
      <c r="L7" s="206">
        <v>284.44</v>
      </c>
      <c r="M7" s="206">
        <v>1.08</v>
      </c>
      <c r="N7" s="206">
        <v>1.39</v>
      </c>
      <c r="O7" s="206">
        <v>0</v>
      </c>
      <c r="P7" s="206">
        <v>1.44</v>
      </c>
      <c r="Q7" s="206">
        <v>3.23</v>
      </c>
      <c r="R7" s="206">
        <v>6.69</v>
      </c>
      <c r="S7" s="206">
        <v>4.3</v>
      </c>
      <c r="T7" s="206">
        <v>0.56000000000000005</v>
      </c>
      <c r="U7" s="206">
        <v>0.48</v>
      </c>
      <c r="V7" s="206">
        <v>5.57</v>
      </c>
      <c r="W7" s="206">
        <v>8.76</v>
      </c>
      <c r="X7" s="206">
        <v>33.72</v>
      </c>
      <c r="Y7" s="206">
        <v>0</v>
      </c>
      <c r="Z7" s="206">
        <v>40.43</v>
      </c>
      <c r="AA7" s="206">
        <v>15.89</v>
      </c>
      <c r="AB7" s="206">
        <v>0</v>
      </c>
      <c r="AC7" s="206">
        <v>13.18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4.59</v>
      </c>
      <c r="L8" s="206">
        <v>284.44</v>
      </c>
      <c r="M8" s="206">
        <v>1.08</v>
      </c>
      <c r="N8" s="206">
        <v>1.39</v>
      </c>
      <c r="O8" s="206">
        <v>0</v>
      </c>
      <c r="P8" s="206">
        <v>1.44</v>
      </c>
      <c r="Q8" s="206">
        <v>3.23</v>
      </c>
      <c r="R8" s="206">
        <v>6.69</v>
      </c>
      <c r="S8" s="206">
        <v>4.3</v>
      </c>
      <c r="T8" s="206">
        <v>0.56000000000000005</v>
      </c>
      <c r="U8" s="206">
        <v>0.48</v>
      </c>
      <c r="V8" s="206">
        <v>5.57</v>
      </c>
      <c r="W8" s="206">
        <v>8.76</v>
      </c>
      <c r="X8" s="206">
        <v>33.72</v>
      </c>
      <c r="Y8" s="206">
        <v>0</v>
      </c>
      <c r="Z8" s="206">
        <v>40.43</v>
      </c>
      <c r="AA8" s="206">
        <v>15.89</v>
      </c>
      <c r="AB8" s="206">
        <v>0</v>
      </c>
      <c r="AC8" s="206">
        <v>13.18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4.59</v>
      </c>
      <c r="L9" s="206">
        <v>284.44</v>
      </c>
      <c r="M9" s="206">
        <v>1.08</v>
      </c>
      <c r="N9" s="206">
        <v>1.39</v>
      </c>
      <c r="O9" s="206">
        <v>0</v>
      </c>
      <c r="P9" s="206">
        <v>1.44</v>
      </c>
      <c r="Q9" s="206">
        <v>3.23</v>
      </c>
      <c r="R9" s="206">
        <v>6.69</v>
      </c>
      <c r="S9" s="206">
        <v>4.3</v>
      </c>
      <c r="T9" s="206">
        <v>0.56000000000000005</v>
      </c>
      <c r="U9" s="206">
        <v>0.63</v>
      </c>
      <c r="V9" s="206">
        <v>5.57</v>
      </c>
      <c r="W9" s="206">
        <v>8.76</v>
      </c>
      <c r="X9" s="206">
        <v>33.72</v>
      </c>
      <c r="Y9" s="206">
        <v>0</v>
      </c>
      <c r="Z9" s="206">
        <v>40.43</v>
      </c>
      <c r="AA9" s="206">
        <v>15.89</v>
      </c>
      <c r="AB9" s="206">
        <v>0</v>
      </c>
      <c r="AC9" s="206">
        <v>13.18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4.59</v>
      </c>
      <c r="L10" s="206">
        <v>284.44</v>
      </c>
      <c r="M10" s="206">
        <v>1.08</v>
      </c>
      <c r="N10" s="206">
        <v>1.39</v>
      </c>
      <c r="O10" s="206">
        <v>0</v>
      </c>
      <c r="P10" s="206">
        <v>1.44</v>
      </c>
      <c r="Q10" s="206">
        <v>3.23</v>
      </c>
      <c r="R10" s="206">
        <v>6.69</v>
      </c>
      <c r="S10" s="206">
        <v>4.3</v>
      </c>
      <c r="T10" s="206">
        <v>0.56000000000000005</v>
      </c>
      <c r="U10" s="206">
        <v>0.5</v>
      </c>
      <c r="V10" s="206">
        <v>5.57</v>
      </c>
      <c r="W10" s="206">
        <v>8.76</v>
      </c>
      <c r="X10" s="206">
        <v>33.72</v>
      </c>
      <c r="Y10" s="206">
        <v>0</v>
      </c>
      <c r="Z10" s="206">
        <v>40.43</v>
      </c>
      <c r="AA10" s="206">
        <v>15.89</v>
      </c>
      <c r="AB10" s="206">
        <v>0</v>
      </c>
      <c r="AC10" s="206">
        <v>13.18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4.59</v>
      </c>
      <c r="L11" s="206">
        <v>284.44</v>
      </c>
      <c r="M11" s="206">
        <v>1.08</v>
      </c>
      <c r="N11" s="206">
        <v>1.39</v>
      </c>
      <c r="O11" s="206">
        <v>0</v>
      </c>
      <c r="P11" s="206">
        <v>1.44</v>
      </c>
      <c r="Q11" s="206">
        <v>3.23</v>
      </c>
      <c r="R11" s="206">
        <v>6.69</v>
      </c>
      <c r="S11" s="206">
        <v>4.29</v>
      </c>
      <c r="T11" s="206">
        <v>0.56000000000000005</v>
      </c>
      <c r="U11" s="206">
        <v>0.5</v>
      </c>
      <c r="V11" s="206">
        <v>5.57</v>
      </c>
      <c r="W11" s="206">
        <v>8.76</v>
      </c>
      <c r="X11" s="206">
        <v>33.72</v>
      </c>
      <c r="Y11" s="206">
        <v>0</v>
      </c>
      <c r="Z11" s="206">
        <v>40.43</v>
      </c>
      <c r="AA11" s="206">
        <v>15.89</v>
      </c>
      <c r="AB11" s="206">
        <v>0</v>
      </c>
      <c r="AC11" s="206">
        <v>13.18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4.59</v>
      </c>
      <c r="L12" s="206">
        <v>284.44</v>
      </c>
      <c r="M12" s="206">
        <v>1.08</v>
      </c>
      <c r="N12" s="206">
        <v>1.39</v>
      </c>
      <c r="O12" s="206">
        <v>0</v>
      </c>
      <c r="P12" s="206">
        <v>1.44</v>
      </c>
      <c r="Q12" s="206">
        <v>3.23</v>
      </c>
      <c r="R12" s="206">
        <v>6.69</v>
      </c>
      <c r="S12" s="206">
        <v>4.29</v>
      </c>
      <c r="T12" s="206">
        <v>0.56000000000000005</v>
      </c>
      <c r="U12" s="206">
        <v>0.5</v>
      </c>
      <c r="V12" s="206">
        <v>5.57</v>
      </c>
      <c r="W12" s="206">
        <v>8.76</v>
      </c>
      <c r="X12" s="206">
        <v>33.72</v>
      </c>
      <c r="Y12" s="206">
        <v>0</v>
      </c>
      <c r="Z12" s="206">
        <v>40.43</v>
      </c>
      <c r="AA12" s="206">
        <v>15.89</v>
      </c>
      <c r="AB12" s="206">
        <v>0</v>
      </c>
      <c r="AC12" s="206">
        <v>13.18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4.59</v>
      </c>
      <c r="L13" s="206">
        <v>284.44</v>
      </c>
      <c r="M13" s="206">
        <v>1.08</v>
      </c>
      <c r="N13" s="206">
        <v>1.39</v>
      </c>
      <c r="O13" s="206">
        <v>0</v>
      </c>
      <c r="P13" s="206">
        <v>1.44</v>
      </c>
      <c r="Q13" s="206">
        <v>3.19</v>
      </c>
      <c r="R13" s="206">
        <v>6.38</v>
      </c>
      <c r="S13" s="206">
        <v>4.21</v>
      </c>
      <c r="T13" s="206">
        <v>0.56000000000000005</v>
      </c>
      <c r="U13" s="206">
        <v>1.33</v>
      </c>
      <c r="V13" s="206">
        <v>5.57</v>
      </c>
      <c r="W13" s="206">
        <v>8.76</v>
      </c>
      <c r="X13" s="206">
        <v>33.729999999999997</v>
      </c>
      <c r="Y13" s="206">
        <v>0</v>
      </c>
      <c r="Z13" s="206">
        <v>40.43</v>
      </c>
      <c r="AA13" s="206">
        <v>15.89</v>
      </c>
      <c r="AB13" s="206">
        <v>0</v>
      </c>
      <c r="AC13" s="206">
        <v>13.18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4.59</v>
      </c>
      <c r="L14" s="206">
        <v>284.44</v>
      </c>
      <c r="M14" s="206">
        <v>1.08</v>
      </c>
      <c r="N14" s="206">
        <v>1.39</v>
      </c>
      <c r="O14" s="206">
        <v>0</v>
      </c>
      <c r="P14" s="206">
        <v>1.44</v>
      </c>
      <c r="Q14" s="206">
        <v>3.19</v>
      </c>
      <c r="R14" s="206">
        <v>6.38</v>
      </c>
      <c r="S14" s="206">
        <v>4.21</v>
      </c>
      <c r="T14" s="206">
        <v>0.56000000000000005</v>
      </c>
      <c r="U14" s="206">
        <v>0.87</v>
      </c>
      <c r="V14" s="206">
        <v>5.57</v>
      </c>
      <c r="W14" s="206">
        <v>8.76</v>
      </c>
      <c r="X14" s="206">
        <v>33.729999999999997</v>
      </c>
      <c r="Y14" s="206">
        <v>0</v>
      </c>
      <c r="Z14" s="206">
        <v>40.43</v>
      </c>
      <c r="AA14" s="206">
        <v>15.89</v>
      </c>
      <c r="AB14" s="206">
        <v>0</v>
      </c>
      <c r="AC14" s="206">
        <v>13.18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4.59</v>
      </c>
      <c r="L15" s="206">
        <v>284.44</v>
      </c>
      <c r="M15" s="206">
        <v>1.08</v>
      </c>
      <c r="N15" s="206">
        <v>1.39</v>
      </c>
      <c r="O15" s="206">
        <v>0</v>
      </c>
      <c r="P15" s="206">
        <v>1.44</v>
      </c>
      <c r="Q15" s="206">
        <v>3.19</v>
      </c>
      <c r="R15" s="206">
        <v>6.38</v>
      </c>
      <c r="S15" s="206">
        <v>4.21</v>
      </c>
      <c r="T15" s="206">
        <v>0.56000000000000005</v>
      </c>
      <c r="U15" s="206">
        <v>0.66</v>
      </c>
      <c r="V15" s="206">
        <v>5.57</v>
      </c>
      <c r="W15" s="206">
        <v>8.76</v>
      </c>
      <c r="X15" s="206">
        <v>33.729999999999997</v>
      </c>
      <c r="Y15" s="206">
        <v>0</v>
      </c>
      <c r="Z15" s="206">
        <v>50.65</v>
      </c>
      <c r="AA15" s="206">
        <v>15.89</v>
      </c>
      <c r="AB15" s="206">
        <v>0</v>
      </c>
      <c r="AC15" s="206">
        <v>13.18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4.59</v>
      </c>
      <c r="L16" s="206">
        <v>284.44</v>
      </c>
      <c r="M16" s="206">
        <v>1.08</v>
      </c>
      <c r="N16" s="206">
        <v>1.39</v>
      </c>
      <c r="O16" s="206">
        <v>0</v>
      </c>
      <c r="P16" s="206">
        <v>1.44</v>
      </c>
      <c r="Q16" s="206">
        <v>3.19</v>
      </c>
      <c r="R16" s="206">
        <v>6.38</v>
      </c>
      <c r="S16" s="206">
        <v>4.21</v>
      </c>
      <c r="T16" s="206">
        <v>0.56000000000000005</v>
      </c>
      <c r="U16" s="206">
        <v>0.9</v>
      </c>
      <c r="V16" s="206">
        <v>5.57</v>
      </c>
      <c r="W16" s="206">
        <v>8.76</v>
      </c>
      <c r="X16" s="206">
        <v>33.729999999999997</v>
      </c>
      <c r="Y16" s="206">
        <v>0</v>
      </c>
      <c r="Z16" s="206">
        <v>50.65</v>
      </c>
      <c r="AA16" s="206">
        <v>15.89</v>
      </c>
      <c r="AB16" s="206">
        <v>0</v>
      </c>
      <c r="AC16" s="206">
        <v>13.18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4.59</v>
      </c>
      <c r="L17" s="206">
        <v>284.44</v>
      </c>
      <c r="M17" s="206">
        <v>1.08</v>
      </c>
      <c r="N17" s="206">
        <v>1.39</v>
      </c>
      <c r="O17" s="206">
        <v>0</v>
      </c>
      <c r="P17" s="206">
        <v>1.44</v>
      </c>
      <c r="Q17" s="206">
        <v>3.19</v>
      </c>
      <c r="R17" s="206">
        <v>6.38</v>
      </c>
      <c r="S17" s="206">
        <v>4.21</v>
      </c>
      <c r="T17" s="206">
        <v>0.56000000000000005</v>
      </c>
      <c r="U17" s="206">
        <v>0.96</v>
      </c>
      <c r="V17" s="206">
        <v>5.57</v>
      </c>
      <c r="W17" s="206">
        <v>8.76</v>
      </c>
      <c r="X17" s="206">
        <v>33.729999999999997</v>
      </c>
      <c r="Y17" s="206">
        <v>0</v>
      </c>
      <c r="Z17" s="206">
        <v>40.43</v>
      </c>
      <c r="AA17" s="206">
        <v>15.89</v>
      </c>
      <c r="AB17" s="206">
        <v>0</v>
      </c>
      <c r="AC17" s="206">
        <v>13.18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4.59</v>
      </c>
      <c r="L18" s="206">
        <v>284.44</v>
      </c>
      <c r="M18" s="206">
        <v>1.08</v>
      </c>
      <c r="N18" s="206">
        <v>1.39</v>
      </c>
      <c r="O18" s="206">
        <v>0</v>
      </c>
      <c r="P18" s="206">
        <v>1.44</v>
      </c>
      <c r="Q18" s="206">
        <v>3.19</v>
      </c>
      <c r="R18" s="206">
        <v>6.38</v>
      </c>
      <c r="S18" s="206">
        <v>4.21</v>
      </c>
      <c r="T18" s="206">
        <v>0.56000000000000005</v>
      </c>
      <c r="U18" s="206">
        <v>0.73</v>
      </c>
      <c r="V18" s="206">
        <v>5.57</v>
      </c>
      <c r="W18" s="206">
        <v>8.76</v>
      </c>
      <c r="X18" s="206">
        <v>33.729999999999997</v>
      </c>
      <c r="Y18" s="206">
        <v>0</v>
      </c>
      <c r="Z18" s="206">
        <v>40.43</v>
      </c>
      <c r="AA18" s="206">
        <v>15.89</v>
      </c>
      <c r="AB18" s="206">
        <v>0</v>
      </c>
      <c r="AC18" s="206">
        <v>13.18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4.5999999999999996</v>
      </c>
      <c r="L19" s="206">
        <v>284.44</v>
      </c>
      <c r="M19" s="206">
        <v>1.08</v>
      </c>
      <c r="N19" s="206">
        <v>1.39</v>
      </c>
      <c r="O19" s="206">
        <v>0</v>
      </c>
      <c r="P19" s="206">
        <v>1.44</v>
      </c>
      <c r="Q19" s="206">
        <v>3.19</v>
      </c>
      <c r="R19" s="206">
        <v>6.47</v>
      </c>
      <c r="S19" s="206">
        <v>4.3600000000000003</v>
      </c>
      <c r="T19" s="206">
        <v>0.56000000000000005</v>
      </c>
      <c r="U19" s="206">
        <v>0.65</v>
      </c>
      <c r="V19" s="206">
        <v>5.57</v>
      </c>
      <c r="W19" s="206">
        <v>8.76</v>
      </c>
      <c r="X19" s="206">
        <v>33.729999999999997</v>
      </c>
      <c r="Y19" s="206">
        <v>0</v>
      </c>
      <c r="Z19" s="206">
        <v>40.43</v>
      </c>
      <c r="AA19" s="206">
        <v>15.89</v>
      </c>
      <c r="AB19" s="206">
        <v>0</v>
      </c>
      <c r="AC19" s="206">
        <v>13.18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4.5999999999999996</v>
      </c>
      <c r="L20" s="206">
        <v>284.44</v>
      </c>
      <c r="M20" s="206">
        <v>1.08</v>
      </c>
      <c r="N20" s="206">
        <v>1.39</v>
      </c>
      <c r="O20" s="206">
        <v>0</v>
      </c>
      <c r="P20" s="206">
        <v>1.44</v>
      </c>
      <c r="Q20" s="206">
        <v>3.19</v>
      </c>
      <c r="R20" s="206">
        <v>6.47</v>
      </c>
      <c r="S20" s="206">
        <v>4.37</v>
      </c>
      <c r="T20" s="206">
        <v>0.56000000000000005</v>
      </c>
      <c r="U20" s="206">
        <v>0.65</v>
      </c>
      <c r="V20" s="206">
        <v>5.57</v>
      </c>
      <c r="W20" s="206">
        <v>8.76</v>
      </c>
      <c r="X20" s="206">
        <v>33.729999999999997</v>
      </c>
      <c r="Y20" s="206">
        <v>0</v>
      </c>
      <c r="Z20" s="206">
        <v>40.43</v>
      </c>
      <c r="AA20" s="206">
        <v>15.89</v>
      </c>
      <c r="AB20" s="206">
        <v>0</v>
      </c>
      <c r="AC20" s="206">
        <v>13.18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4.5999999999999996</v>
      </c>
      <c r="L21" s="206">
        <v>263.95</v>
      </c>
      <c r="M21" s="206">
        <v>1.08</v>
      </c>
      <c r="N21" s="206">
        <v>1.39</v>
      </c>
      <c r="O21" s="206">
        <v>0</v>
      </c>
      <c r="P21" s="206">
        <v>1.44</v>
      </c>
      <c r="Q21" s="206">
        <v>3.19</v>
      </c>
      <c r="R21" s="206">
        <v>6.47</v>
      </c>
      <c r="S21" s="206">
        <v>4.37</v>
      </c>
      <c r="T21" s="206">
        <v>0.56000000000000005</v>
      </c>
      <c r="U21" s="206">
        <v>1.55</v>
      </c>
      <c r="V21" s="206">
        <v>5.57</v>
      </c>
      <c r="W21" s="206">
        <v>8.76</v>
      </c>
      <c r="X21" s="206">
        <v>33.729999999999997</v>
      </c>
      <c r="Y21" s="206">
        <v>0</v>
      </c>
      <c r="Z21" s="206">
        <v>40.43</v>
      </c>
      <c r="AA21" s="206">
        <v>15.89</v>
      </c>
      <c r="AB21" s="206">
        <v>0</v>
      </c>
      <c r="AC21" s="206">
        <v>13.18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4.5999999999999996</v>
      </c>
      <c r="L22" s="206">
        <v>282.43</v>
      </c>
      <c r="M22" s="206">
        <v>1.08</v>
      </c>
      <c r="N22" s="206">
        <v>1.39</v>
      </c>
      <c r="O22" s="206">
        <v>0</v>
      </c>
      <c r="P22" s="206">
        <v>1.44</v>
      </c>
      <c r="Q22" s="206">
        <v>3.19</v>
      </c>
      <c r="R22" s="206">
        <v>6.47</v>
      </c>
      <c r="S22" s="206">
        <v>4.37</v>
      </c>
      <c r="T22" s="206">
        <v>0.56000000000000005</v>
      </c>
      <c r="U22" s="206">
        <v>1.01</v>
      </c>
      <c r="V22" s="206">
        <v>5.57</v>
      </c>
      <c r="W22" s="206">
        <v>8.76</v>
      </c>
      <c r="X22" s="206">
        <v>33.729999999999997</v>
      </c>
      <c r="Y22" s="206">
        <v>0</v>
      </c>
      <c r="Z22" s="206">
        <v>40.43</v>
      </c>
      <c r="AA22" s="206">
        <v>15.89</v>
      </c>
      <c r="AB22" s="206">
        <v>0</v>
      </c>
      <c r="AC22" s="206">
        <v>13.18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4.62</v>
      </c>
      <c r="L23" s="206">
        <v>252.79</v>
      </c>
      <c r="M23" s="206">
        <v>1.08</v>
      </c>
      <c r="N23" s="206">
        <v>1.39</v>
      </c>
      <c r="O23" s="206">
        <v>0</v>
      </c>
      <c r="P23" s="206">
        <v>1.44</v>
      </c>
      <c r="Q23" s="206">
        <v>4.84</v>
      </c>
      <c r="R23" s="206">
        <v>10.88</v>
      </c>
      <c r="S23" s="206">
        <v>7.52</v>
      </c>
      <c r="T23" s="206">
        <v>0.56000000000000005</v>
      </c>
      <c r="U23" s="206">
        <v>0.81</v>
      </c>
      <c r="V23" s="206">
        <v>5.57</v>
      </c>
      <c r="W23" s="206">
        <v>8.76</v>
      </c>
      <c r="X23" s="206">
        <v>33.729999999999997</v>
      </c>
      <c r="Y23" s="206">
        <v>0</v>
      </c>
      <c r="Z23" s="206">
        <v>2.87</v>
      </c>
      <c r="AA23" s="206">
        <v>15.89</v>
      </c>
      <c r="AB23" s="206">
        <v>0</v>
      </c>
      <c r="AC23" s="206">
        <v>13.18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13.68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4.63</v>
      </c>
      <c r="L24" s="206">
        <v>247.01</v>
      </c>
      <c r="M24" s="206">
        <v>1.08</v>
      </c>
      <c r="N24" s="206">
        <v>1.39</v>
      </c>
      <c r="O24" s="206">
        <v>0</v>
      </c>
      <c r="P24" s="206">
        <v>1.44</v>
      </c>
      <c r="Q24" s="206">
        <v>5.0599999999999996</v>
      </c>
      <c r="R24" s="206">
        <v>10.88</v>
      </c>
      <c r="S24" s="206">
        <v>7.67</v>
      </c>
      <c r="T24" s="206">
        <v>0.56000000000000005</v>
      </c>
      <c r="U24" s="206">
        <v>1</v>
      </c>
      <c r="V24" s="206">
        <v>5.57</v>
      </c>
      <c r="W24" s="206">
        <v>8.76</v>
      </c>
      <c r="X24" s="206">
        <v>5.43</v>
      </c>
      <c r="Y24" s="206">
        <v>0</v>
      </c>
      <c r="Z24" s="206">
        <v>2.87</v>
      </c>
      <c r="AA24" s="206">
        <v>15.89</v>
      </c>
      <c r="AB24" s="206">
        <v>0</v>
      </c>
      <c r="AC24" s="206">
        <v>13.18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13.68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0.36</v>
      </c>
      <c r="L25" s="206">
        <v>245.99</v>
      </c>
      <c r="M25" s="206">
        <v>1.08</v>
      </c>
      <c r="N25" s="206">
        <v>1.39</v>
      </c>
      <c r="O25" s="206">
        <v>0</v>
      </c>
      <c r="P25" s="206">
        <v>1.44</v>
      </c>
      <c r="Q25" s="206">
        <v>0.26</v>
      </c>
      <c r="R25" s="206">
        <v>2.66</v>
      </c>
      <c r="S25" s="206">
        <v>0.31</v>
      </c>
      <c r="T25" s="206">
        <v>0.56000000000000005</v>
      </c>
      <c r="U25" s="206">
        <v>1.03</v>
      </c>
      <c r="V25" s="206">
        <v>0.49</v>
      </c>
      <c r="W25" s="206">
        <v>0.6</v>
      </c>
      <c r="X25" s="206">
        <v>1.76</v>
      </c>
      <c r="Y25" s="206">
        <v>0</v>
      </c>
      <c r="Z25" s="206">
        <v>2.87</v>
      </c>
      <c r="AA25" s="206">
        <v>4.0999999999999996</v>
      </c>
      <c r="AB25" s="206">
        <v>0</v>
      </c>
      <c r="AC25" s="206">
        <v>13.18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13.68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0.36</v>
      </c>
      <c r="L26" s="206">
        <v>203.75</v>
      </c>
      <c r="M26" s="206">
        <v>1.08</v>
      </c>
      <c r="N26" s="206">
        <v>1.39</v>
      </c>
      <c r="O26" s="206">
        <v>0</v>
      </c>
      <c r="P26" s="206">
        <v>1.44</v>
      </c>
      <c r="Q26" s="206">
        <v>0.26</v>
      </c>
      <c r="R26" s="206">
        <v>0.5</v>
      </c>
      <c r="S26" s="206">
        <v>0.31</v>
      </c>
      <c r="T26" s="206">
        <v>0.56000000000000005</v>
      </c>
      <c r="U26" s="206">
        <v>0.93</v>
      </c>
      <c r="V26" s="206">
        <v>0.21</v>
      </c>
      <c r="W26" s="206">
        <v>0.41</v>
      </c>
      <c r="X26" s="206">
        <v>1.76</v>
      </c>
      <c r="Y26" s="206">
        <v>0</v>
      </c>
      <c r="Z26" s="206">
        <v>2.87</v>
      </c>
      <c r="AA26" s="206">
        <v>0.95</v>
      </c>
      <c r="AB26" s="206">
        <v>0</v>
      </c>
      <c r="AC26" s="206">
        <v>13.18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13.68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1.26</v>
      </c>
      <c r="L27" s="206">
        <v>176.41</v>
      </c>
      <c r="M27" s="206">
        <v>1.08</v>
      </c>
      <c r="N27" s="206">
        <v>1.39</v>
      </c>
      <c r="O27" s="206">
        <v>0</v>
      </c>
      <c r="P27" s="206">
        <v>1.44</v>
      </c>
      <c r="Q27" s="206">
        <v>0.25</v>
      </c>
      <c r="R27" s="206">
        <v>0.5</v>
      </c>
      <c r="S27" s="206">
        <v>0.31</v>
      </c>
      <c r="T27" s="206">
        <v>0.56000000000000005</v>
      </c>
      <c r="U27" s="206">
        <v>0.82</v>
      </c>
      <c r="V27" s="206">
        <v>0.21</v>
      </c>
      <c r="W27" s="206">
        <v>0.41</v>
      </c>
      <c r="X27" s="206">
        <v>1.76</v>
      </c>
      <c r="Y27" s="206">
        <v>0</v>
      </c>
      <c r="Z27" s="206">
        <v>2.87</v>
      </c>
      <c r="AA27" s="206">
        <v>0.95</v>
      </c>
      <c r="AB27" s="206">
        <v>0</v>
      </c>
      <c r="AC27" s="206">
        <v>13.18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0.36</v>
      </c>
      <c r="L28" s="206">
        <v>128.81</v>
      </c>
      <c r="M28" s="206">
        <v>1.08</v>
      </c>
      <c r="N28" s="206">
        <v>1.39</v>
      </c>
      <c r="O28" s="206">
        <v>0</v>
      </c>
      <c r="P28" s="206">
        <v>1.44</v>
      </c>
      <c r="Q28" s="206">
        <v>0.25</v>
      </c>
      <c r="R28" s="206">
        <v>0.5</v>
      </c>
      <c r="S28" s="206">
        <v>0.31</v>
      </c>
      <c r="T28" s="206">
        <v>0.56000000000000005</v>
      </c>
      <c r="U28" s="206">
        <v>0.82</v>
      </c>
      <c r="V28" s="206">
        <v>0.21</v>
      </c>
      <c r="W28" s="206">
        <v>0.41</v>
      </c>
      <c r="X28" s="206">
        <v>1.76</v>
      </c>
      <c r="Y28" s="206">
        <v>0</v>
      </c>
      <c r="Z28" s="206">
        <v>2.87</v>
      </c>
      <c r="AA28" s="206">
        <v>0.95</v>
      </c>
      <c r="AB28" s="206">
        <v>0</v>
      </c>
      <c r="AC28" s="206">
        <v>13.18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13.68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0.36</v>
      </c>
      <c r="L29" s="206">
        <v>87.26</v>
      </c>
      <c r="M29" s="206">
        <v>1.08</v>
      </c>
      <c r="N29" s="206">
        <v>1.39</v>
      </c>
      <c r="O29" s="206">
        <v>0</v>
      </c>
      <c r="P29" s="206">
        <v>1.44</v>
      </c>
      <c r="Q29" s="206">
        <v>0.25</v>
      </c>
      <c r="R29" s="206">
        <v>0.5</v>
      </c>
      <c r="S29" s="206">
        <v>0.31</v>
      </c>
      <c r="T29" s="206">
        <v>0.56000000000000005</v>
      </c>
      <c r="U29" s="206">
        <v>0.82</v>
      </c>
      <c r="V29" s="206">
        <v>0.21</v>
      </c>
      <c r="W29" s="206">
        <v>0.41</v>
      </c>
      <c r="X29" s="206">
        <v>1.76</v>
      </c>
      <c r="Y29" s="206">
        <v>0</v>
      </c>
      <c r="Z29" s="206">
        <v>2.87</v>
      </c>
      <c r="AA29" s="206">
        <v>0.95</v>
      </c>
      <c r="AB29" s="206">
        <v>0</v>
      </c>
      <c r="AC29" s="206">
        <v>13.18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13.68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0.36</v>
      </c>
      <c r="L30" s="206">
        <v>71.14</v>
      </c>
      <c r="M30" s="206">
        <v>1.08</v>
      </c>
      <c r="N30" s="206">
        <v>1.39</v>
      </c>
      <c r="O30" s="206">
        <v>0</v>
      </c>
      <c r="P30" s="206">
        <v>1.44</v>
      </c>
      <c r="Q30" s="206">
        <v>0.25</v>
      </c>
      <c r="R30" s="206">
        <v>0.5</v>
      </c>
      <c r="S30" s="206">
        <v>0.31</v>
      </c>
      <c r="T30" s="206">
        <v>0.56000000000000005</v>
      </c>
      <c r="U30" s="206">
        <v>0.82</v>
      </c>
      <c r="V30" s="206">
        <v>0.21</v>
      </c>
      <c r="W30" s="206">
        <v>0.41</v>
      </c>
      <c r="X30" s="206">
        <v>1.76</v>
      </c>
      <c r="Y30" s="206">
        <v>0</v>
      </c>
      <c r="Z30" s="206">
        <v>2.87</v>
      </c>
      <c r="AA30" s="206">
        <v>0.95</v>
      </c>
      <c r="AB30" s="206">
        <v>0</v>
      </c>
      <c r="AC30" s="206">
        <v>13.18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13.68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0.36</v>
      </c>
      <c r="L31" s="206">
        <v>48.47</v>
      </c>
      <c r="M31" s="206">
        <v>1.08</v>
      </c>
      <c r="N31" s="206">
        <v>1.39</v>
      </c>
      <c r="O31" s="206">
        <v>0</v>
      </c>
      <c r="P31" s="206">
        <v>1.44</v>
      </c>
      <c r="Q31" s="206">
        <v>0.25</v>
      </c>
      <c r="R31" s="206">
        <v>0.5</v>
      </c>
      <c r="S31" s="206">
        <v>0.31</v>
      </c>
      <c r="T31" s="206">
        <v>0.56000000000000005</v>
      </c>
      <c r="U31" s="206">
        <v>0.82</v>
      </c>
      <c r="V31" s="206">
        <v>0.21</v>
      </c>
      <c r="W31" s="206">
        <v>0.41</v>
      </c>
      <c r="X31" s="206">
        <v>1.76</v>
      </c>
      <c r="Y31" s="206">
        <v>0</v>
      </c>
      <c r="Z31" s="206">
        <v>2.87</v>
      </c>
      <c r="AA31" s="206">
        <v>0.95</v>
      </c>
      <c r="AB31" s="206">
        <v>0</v>
      </c>
      <c r="AC31" s="206">
        <v>13.18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0.36</v>
      </c>
      <c r="L32" s="206">
        <v>27.94</v>
      </c>
      <c r="M32" s="206">
        <v>1.08</v>
      </c>
      <c r="N32" s="206">
        <v>1.39</v>
      </c>
      <c r="O32" s="206">
        <v>0</v>
      </c>
      <c r="P32" s="206">
        <v>1.44</v>
      </c>
      <c r="Q32" s="206">
        <v>0.25</v>
      </c>
      <c r="R32" s="206">
        <v>0.5</v>
      </c>
      <c r="S32" s="206">
        <v>0.31</v>
      </c>
      <c r="T32" s="206">
        <v>0.56000000000000005</v>
      </c>
      <c r="U32" s="206">
        <v>0.82</v>
      </c>
      <c r="V32" s="206">
        <v>0.21</v>
      </c>
      <c r="W32" s="206">
        <v>0.41</v>
      </c>
      <c r="X32" s="206">
        <v>1.76</v>
      </c>
      <c r="Y32" s="206">
        <v>0</v>
      </c>
      <c r="Z32" s="206">
        <v>2.87</v>
      </c>
      <c r="AA32" s="206">
        <v>0.95</v>
      </c>
      <c r="AB32" s="206">
        <v>0</v>
      </c>
      <c r="AC32" s="206">
        <v>13.18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0.36</v>
      </c>
      <c r="L33" s="206">
        <v>15.21</v>
      </c>
      <c r="M33" s="206">
        <v>1.08</v>
      </c>
      <c r="N33" s="206">
        <v>1.39</v>
      </c>
      <c r="O33" s="206">
        <v>0</v>
      </c>
      <c r="P33" s="206">
        <v>1.44</v>
      </c>
      <c r="Q33" s="206">
        <v>0.25</v>
      </c>
      <c r="R33" s="206">
        <v>0.5</v>
      </c>
      <c r="S33" s="206">
        <v>0.31</v>
      </c>
      <c r="T33" s="206">
        <v>0.56000000000000005</v>
      </c>
      <c r="U33" s="206">
        <v>0.85</v>
      </c>
      <c r="V33" s="206">
        <v>0.21</v>
      </c>
      <c r="W33" s="206">
        <v>0.41</v>
      </c>
      <c r="X33" s="206">
        <v>1.76</v>
      </c>
      <c r="Y33" s="206">
        <v>0</v>
      </c>
      <c r="Z33" s="206">
        <v>2.87</v>
      </c>
      <c r="AA33" s="206">
        <v>0.95</v>
      </c>
      <c r="AB33" s="206">
        <v>0</v>
      </c>
      <c r="AC33" s="206">
        <v>13.18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0.36</v>
      </c>
      <c r="L34" s="206">
        <v>15.21</v>
      </c>
      <c r="M34" s="206">
        <v>1.08</v>
      </c>
      <c r="N34" s="206">
        <v>1.39</v>
      </c>
      <c r="O34" s="206">
        <v>0</v>
      </c>
      <c r="P34" s="206">
        <v>1.44</v>
      </c>
      <c r="Q34" s="206">
        <v>0.25</v>
      </c>
      <c r="R34" s="206">
        <v>0.5</v>
      </c>
      <c r="S34" s="206">
        <v>0.31</v>
      </c>
      <c r="T34" s="206">
        <v>0.56000000000000005</v>
      </c>
      <c r="U34" s="206">
        <v>0.83</v>
      </c>
      <c r="V34" s="206">
        <v>0.21</v>
      </c>
      <c r="W34" s="206">
        <v>0.41</v>
      </c>
      <c r="X34" s="206">
        <v>1.76</v>
      </c>
      <c r="Y34" s="206">
        <v>0</v>
      </c>
      <c r="Z34" s="206">
        <v>2.87</v>
      </c>
      <c r="AA34" s="206">
        <v>0.95</v>
      </c>
      <c r="AB34" s="206">
        <v>0</v>
      </c>
      <c r="AC34" s="206">
        <v>13.18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0.36</v>
      </c>
      <c r="L35" s="206">
        <v>15.21</v>
      </c>
      <c r="M35" s="206">
        <v>1.08</v>
      </c>
      <c r="N35" s="206">
        <v>1.39</v>
      </c>
      <c r="O35" s="206">
        <v>0</v>
      </c>
      <c r="P35" s="206">
        <v>1.44</v>
      </c>
      <c r="Q35" s="206">
        <v>0.25</v>
      </c>
      <c r="R35" s="206">
        <v>0.5</v>
      </c>
      <c r="S35" s="206">
        <v>0.31</v>
      </c>
      <c r="T35" s="206">
        <v>0.56000000000000005</v>
      </c>
      <c r="U35" s="206">
        <v>0.83</v>
      </c>
      <c r="V35" s="206">
        <v>0.21</v>
      </c>
      <c r="W35" s="206">
        <v>0.43</v>
      </c>
      <c r="X35" s="206">
        <v>1.76</v>
      </c>
      <c r="Y35" s="206">
        <v>0</v>
      </c>
      <c r="Z35" s="206">
        <v>2.87</v>
      </c>
      <c r="AA35" s="206">
        <v>0.95</v>
      </c>
      <c r="AB35" s="206">
        <v>0</v>
      </c>
      <c r="AC35" s="206">
        <v>13.18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0.36</v>
      </c>
      <c r="L36" s="206">
        <v>15.21</v>
      </c>
      <c r="M36" s="206">
        <v>1.08</v>
      </c>
      <c r="N36" s="206">
        <v>1.39</v>
      </c>
      <c r="O36" s="206">
        <v>0</v>
      </c>
      <c r="P36" s="206">
        <v>1.44</v>
      </c>
      <c r="Q36" s="206">
        <v>0.25</v>
      </c>
      <c r="R36" s="206">
        <v>0.5</v>
      </c>
      <c r="S36" s="206">
        <v>0.31</v>
      </c>
      <c r="T36" s="206">
        <v>0.56000000000000005</v>
      </c>
      <c r="U36" s="206">
        <v>0.83</v>
      </c>
      <c r="V36" s="206">
        <v>0.21</v>
      </c>
      <c r="W36" s="206">
        <v>0.41</v>
      </c>
      <c r="X36" s="206">
        <v>1.76</v>
      </c>
      <c r="Y36" s="206">
        <v>0</v>
      </c>
      <c r="Z36" s="206">
        <v>2.87</v>
      </c>
      <c r="AA36" s="206">
        <v>0.95</v>
      </c>
      <c r="AB36" s="206">
        <v>0</v>
      </c>
      <c r="AC36" s="206">
        <v>13.18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0.36</v>
      </c>
      <c r="L37" s="206">
        <v>14.99</v>
      </c>
      <c r="M37" s="206">
        <v>1.08</v>
      </c>
      <c r="N37" s="206">
        <v>1.39</v>
      </c>
      <c r="O37" s="206">
        <v>0</v>
      </c>
      <c r="P37" s="206">
        <v>1.44</v>
      </c>
      <c r="Q37" s="206">
        <v>0.25</v>
      </c>
      <c r="R37" s="206">
        <v>0.5</v>
      </c>
      <c r="S37" s="206">
        <v>0.31</v>
      </c>
      <c r="T37" s="206">
        <v>0.56000000000000005</v>
      </c>
      <c r="U37" s="206">
        <v>0.83</v>
      </c>
      <c r="V37" s="206">
        <v>0.21</v>
      </c>
      <c r="W37" s="206">
        <v>0.41</v>
      </c>
      <c r="X37" s="206">
        <v>1.76</v>
      </c>
      <c r="Y37" s="206">
        <v>0</v>
      </c>
      <c r="Z37" s="206">
        <v>2.87</v>
      </c>
      <c r="AA37" s="206">
        <v>0.95</v>
      </c>
      <c r="AB37" s="206">
        <v>0</v>
      </c>
      <c r="AC37" s="206">
        <v>13.18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0.36</v>
      </c>
      <c r="L38" s="206">
        <v>14.99</v>
      </c>
      <c r="M38" s="206">
        <v>1.08</v>
      </c>
      <c r="N38" s="206">
        <v>1.39</v>
      </c>
      <c r="O38" s="206">
        <v>0</v>
      </c>
      <c r="P38" s="206">
        <v>1.44</v>
      </c>
      <c r="Q38" s="206">
        <v>0.25</v>
      </c>
      <c r="R38" s="206">
        <v>0.5</v>
      </c>
      <c r="S38" s="206">
        <v>0.31</v>
      </c>
      <c r="T38" s="206">
        <v>0.56000000000000005</v>
      </c>
      <c r="U38" s="206">
        <v>0.83</v>
      </c>
      <c r="V38" s="206">
        <v>0.21</v>
      </c>
      <c r="W38" s="206">
        <v>0.41</v>
      </c>
      <c r="X38" s="206">
        <v>1.76</v>
      </c>
      <c r="Y38" s="206">
        <v>0</v>
      </c>
      <c r="Z38" s="206">
        <v>2.87</v>
      </c>
      <c r="AA38" s="206">
        <v>0.95</v>
      </c>
      <c r="AB38" s="206">
        <v>0</v>
      </c>
      <c r="AC38" s="206">
        <v>13.18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0.36</v>
      </c>
      <c r="L39" s="206">
        <v>14.99</v>
      </c>
      <c r="M39" s="206">
        <v>1.08</v>
      </c>
      <c r="N39" s="206">
        <v>1.39</v>
      </c>
      <c r="O39" s="206">
        <v>0</v>
      </c>
      <c r="P39" s="206">
        <v>1.44</v>
      </c>
      <c r="Q39" s="206">
        <v>0.25</v>
      </c>
      <c r="R39" s="206">
        <v>0.5</v>
      </c>
      <c r="S39" s="206">
        <v>0.31</v>
      </c>
      <c r="T39" s="206">
        <v>0.56000000000000005</v>
      </c>
      <c r="U39" s="206">
        <v>0.83</v>
      </c>
      <c r="V39" s="206">
        <v>0.21</v>
      </c>
      <c r="W39" s="206">
        <v>0.41</v>
      </c>
      <c r="X39" s="206">
        <v>1.76</v>
      </c>
      <c r="Y39" s="206">
        <v>0</v>
      </c>
      <c r="Z39" s="206">
        <v>2.87</v>
      </c>
      <c r="AA39" s="206">
        <v>0.95</v>
      </c>
      <c r="AB39" s="206">
        <v>0</v>
      </c>
      <c r="AC39" s="206">
        <v>13.18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0.36</v>
      </c>
      <c r="L40" s="206">
        <v>14.99</v>
      </c>
      <c r="M40" s="206">
        <v>1.08</v>
      </c>
      <c r="N40" s="206">
        <v>1.39</v>
      </c>
      <c r="O40" s="206">
        <v>0</v>
      </c>
      <c r="P40" s="206">
        <v>1.44</v>
      </c>
      <c r="Q40" s="206">
        <v>0.25</v>
      </c>
      <c r="R40" s="206">
        <v>0.5</v>
      </c>
      <c r="S40" s="206">
        <v>0.31</v>
      </c>
      <c r="T40" s="206">
        <v>0.56000000000000005</v>
      </c>
      <c r="U40" s="206">
        <v>0.83</v>
      </c>
      <c r="V40" s="206">
        <v>0.21</v>
      </c>
      <c r="W40" s="206">
        <v>0.41</v>
      </c>
      <c r="X40" s="206">
        <v>1.76</v>
      </c>
      <c r="Y40" s="206">
        <v>0</v>
      </c>
      <c r="Z40" s="206">
        <v>2.87</v>
      </c>
      <c r="AA40" s="206">
        <v>0.95</v>
      </c>
      <c r="AB40" s="206">
        <v>0</v>
      </c>
      <c r="AC40" s="206">
        <v>13.18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14.99</v>
      </c>
      <c r="M41" s="206">
        <v>1.08</v>
      </c>
      <c r="N41" s="206">
        <v>1.39</v>
      </c>
      <c r="O41" s="206">
        <v>0</v>
      </c>
      <c r="P41" s="206">
        <v>1.44</v>
      </c>
      <c r="Q41" s="206">
        <v>0.25</v>
      </c>
      <c r="R41" s="206">
        <v>0.5</v>
      </c>
      <c r="S41" s="206">
        <v>0.31</v>
      </c>
      <c r="T41" s="206">
        <v>0.56000000000000005</v>
      </c>
      <c r="U41" s="206">
        <v>0.83</v>
      </c>
      <c r="V41" s="206">
        <v>0.21</v>
      </c>
      <c r="W41" s="206">
        <v>0.41</v>
      </c>
      <c r="X41" s="206">
        <v>1.76</v>
      </c>
      <c r="Y41" s="206">
        <v>0</v>
      </c>
      <c r="Z41" s="206">
        <v>2.87</v>
      </c>
      <c r="AA41" s="206">
        <v>0.95</v>
      </c>
      <c r="AB41" s="206">
        <v>0</v>
      </c>
      <c r="AC41" s="206">
        <v>13.36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16.95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0.36</v>
      </c>
      <c r="L42" s="206">
        <v>14.99</v>
      </c>
      <c r="M42" s="206">
        <v>1.08</v>
      </c>
      <c r="N42" s="206">
        <v>1.39</v>
      </c>
      <c r="O42" s="206">
        <v>0</v>
      </c>
      <c r="P42" s="206">
        <v>1.44</v>
      </c>
      <c r="Q42" s="206">
        <v>0.25</v>
      </c>
      <c r="R42" s="206">
        <v>0.5</v>
      </c>
      <c r="S42" s="206">
        <v>0.31</v>
      </c>
      <c r="T42" s="206">
        <v>0.56000000000000005</v>
      </c>
      <c r="U42" s="206">
        <v>0.83</v>
      </c>
      <c r="V42" s="206">
        <v>0.21</v>
      </c>
      <c r="W42" s="206">
        <v>0.41</v>
      </c>
      <c r="X42" s="206">
        <v>1.76</v>
      </c>
      <c r="Y42" s="206">
        <v>0</v>
      </c>
      <c r="Z42" s="206">
        <v>2.87</v>
      </c>
      <c r="AA42" s="206">
        <v>0.95</v>
      </c>
      <c r="AB42" s="206">
        <v>0</v>
      </c>
      <c r="AC42" s="206">
        <v>13.36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16.95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0.36</v>
      </c>
      <c r="L43" s="206">
        <v>14.99</v>
      </c>
      <c r="M43" s="206">
        <v>1.08</v>
      </c>
      <c r="N43" s="206">
        <v>1.39</v>
      </c>
      <c r="O43" s="206">
        <v>0</v>
      </c>
      <c r="P43" s="206">
        <v>1.44</v>
      </c>
      <c r="Q43" s="206">
        <v>0.25</v>
      </c>
      <c r="R43" s="206">
        <v>0.5</v>
      </c>
      <c r="S43" s="206">
        <v>0.31</v>
      </c>
      <c r="T43" s="206">
        <v>0.56000000000000005</v>
      </c>
      <c r="U43" s="206">
        <v>0.83</v>
      </c>
      <c r="V43" s="206">
        <v>0.21</v>
      </c>
      <c r="W43" s="206">
        <v>0.41</v>
      </c>
      <c r="X43" s="206">
        <v>1.76</v>
      </c>
      <c r="Y43" s="206">
        <v>0</v>
      </c>
      <c r="Z43" s="206">
        <v>2.87</v>
      </c>
      <c r="AA43" s="206">
        <v>0.95</v>
      </c>
      <c r="AB43" s="206">
        <v>0</v>
      </c>
      <c r="AC43" s="206">
        <v>13.36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16.95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0.36</v>
      </c>
      <c r="L44" s="206">
        <v>14.99</v>
      </c>
      <c r="M44" s="206">
        <v>1.08</v>
      </c>
      <c r="N44" s="206">
        <v>1.39</v>
      </c>
      <c r="O44" s="206">
        <v>0</v>
      </c>
      <c r="P44" s="206">
        <v>1.44</v>
      </c>
      <c r="Q44" s="206">
        <v>0.25</v>
      </c>
      <c r="R44" s="206">
        <v>0.5</v>
      </c>
      <c r="S44" s="206">
        <v>0.31</v>
      </c>
      <c r="T44" s="206">
        <v>0.56000000000000005</v>
      </c>
      <c r="U44" s="206">
        <v>0.83</v>
      </c>
      <c r="V44" s="206">
        <v>0.21</v>
      </c>
      <c r="W44" s="206">
        <v>0.41</v>
      </c>
      <c r="X44" s="206">
        <v>1.76</v>
      </c>
      <c r="Y44" s="206">
        <v>0</v>
      </c>
      <c r="Z44" s="206">
        <v>2.87</v>
      </c>
      <c r="AA44" s="206">
        <v>0.95</v>
      </c>
      <c r="AB44" s="206">
        <v>0</v>
      </c>
      <c r="AC44" s="206">
        <v>13.36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16.95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0.36</v>
      </c>
      <c r="L45" s="206">
        <v>14.99</v>
      </c>
      <c r="M45" s="206">
        <v>1.08</v>
      </c>
      <c r="N45" s="206">
        <v>1.39</v>
      </c>
      <c r="O45" s="206">
        <v>0</v>
      </c>
      <c r="P45" s="206">
        <v>1.44</v>
      </c>
      <c r="Q45" s="206">
        <v>0.25</v>
      </c>
      <c r="R45" s="206">
        <v>0.5</v>
      </c>
      <c r="S45" s="206">
        <v>0.31</v>
      </c>
      <c r="T45" s="206">
        <v>0.56000000000000005</v>
      </c>
      <c r="U45" s="206">
        <v>0.83</v>
      </c>
      <c r="V45" s="206">
        <v>0.21</v>
      </c>
      <c r="W45" s="206">
        <v>0.41</v>
      </c>
      <c r="X45" s="206">
        <v>1.76</v>
      </c>
      <c r="Y45" s="206">
        <v>0</v>
      </c>
      <c r="Z45" s="206">
        <v>2.87</v>
      </c>
      <c r="AA45" s="206">
        <v>0.95</v>
      </c>
      <c r="AB45" s="206">
        <v>0</v>
      </c>
      <c r="AC45" s="206">
        <v>13.36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16.95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0.36</v>
      </c>
      <c r="L46" s="206">
        <v>14.99</v>
      </c>
      <c r="M46" s="206">
        <v>1.08</v>
      </c>
      <c r="N46" s="206">
        <v>1.39</v>
      </c>
      <c r="O46" s="206">
        <v>0</v>
      </c>
      <c r="P46" s="206">
        <v>1.44</v>
      </c>
      <c r="Q46" s="206">
        <v>0.25</v>
      </c>
      <c r="R46" s="206">
        <v>0.5</v>
      </c>
      <c r="S46" s="206">
        <v>0.31</v>
      </c>
      <c r="T46" s="206">
        <v>0.56000000000000005</v>
      </c>
      <c r="U46" s="206">
        <v>0.83</v>
      </c>
      <c r="V46" s="206">
        <v>0.21</v>
      </c>
      <c r="W46" s="206">
        <v>0.41</v>
      </c>
      <c r="X46" s="206">
        <v>1.76</v>
      </c>
      <c r="Y46" s="206">
        <v>0</v>
      </c>
      <c r="Z46" s="206">
        <v>2.87</v>
      </c>
      <c r="AA46" s="206">
        <v>0.95</v>
      </c>
      <c r="AB46" s="206">
        <v>0</v>
      </c>
      <c r="AC46" s="206">
        <v>13.36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16.95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0.36</v>
      </c>
      <c r="L47" s="206">
        <v>14.99</v>
      </c>
      <c r="M47" s="206">
        <v>1.08</v>
      </c>
      <c r="N47" s="206">
        <v>1.39</v>
      </c>
      <c r="O47" s="206">
        <v>0</v>
      </c>
      <c r="P47" s="206">
        <v>1.44</v>
      </c>
      <c r="Q47" s="206">
        <v>0.25</v>
      </c>
      <c r="R47" s="206">
        <v>0.5</v>
      </c>
      <c r="S47" s="206">
        <v>0.31</v>
      </c>
      <c r="T47" s="206">
        <v>0.56000000000000005</v>
      </c>
      <c r="U47" s="206">
        <v>0.83</v>
      </c>
      <c r="V47" s="206">
        <v>0.21</v>
      </c>
      <c r="W47" s="206">
        <v>0.41</v>
      </c>
      <c r="X47" s="206">
        <v>1.76</v>
      </c>
      <c r="Y47" s="206">
        <v>0</v>
      </c>
      <c r="Z47" s="206">
        <v>2.87</v>
      </c>
      <c r="AA47" s="206">
        <v>0.95</v>
      </c>
      <c r="AB47" s="206">
        <v>0</v>
      </c>
      <c r="AC47" s="206">
        <v>13.36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12.13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0.36</v>
      </c>
      <c r="L48" s="206">
        <v>14.99</v>
      </c>
      <c r="M48" s="206">
        <v>1.08</v>
      </c>
      <c r="N48" s="206">
        <v>1.39</v>
      </c>
      <c r="O48" s="206">
        <v>0</v>
      </c>
      <c r="P48" s="206">
        <v>1.44</v>
      </c>
      <c r="Q48" s="206">
        <v>0.25</v>
      </c>
      <c r="R48" s="206">
        <v>0.5</v>
      </c>
      <c r="S48" s="206">
        <v>0.31</v>
      </c>
      <c r="T48" s="206">
        <v>0.56000000000000005</v>
      </c>
      <c r="U48" s="206">
        <v>0.83</v>
      </c>
      <c r="V48" s="206">
        <v>0.21</v>
      </c>
      <c r="W48" s="206">
        <v>0.41</v>
      </c>
      <c r="X48" s="206">
        <v>1.76</v>
      </c>
      <c r="Y48" s="206">
        <v>0</v>
      </c>
      <c r="Z48" s="206">
        <v>2.87</v>
      </c>
      <c r="AA48" s="206">
        <v>0.95</v>
      </c>
      <c r="AB48" s="206">
        <v>0</v>
      </c>
      <c r="AC48" s="206">
        <v>13.36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12.13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0.36</v>
      </c>
      <c r="L49" s="206">
        <v>87.87</v>
      </c>
      <c r="M49" s="206">
        <v>1.08</v>
      </c>
      <c r="N49" s="206">
        <v>1.39</v>
      </c>
      <c r="O49" s="206">
        <v>0</v>
      </c>
      <c r="P49" s="206">
        <v>1.44</v>
      </c>
      <c r="Q49" s="206">
        <v>0.25</v>
      </c>
      <c r="R49" s="206">
        <v>0.5</v>
      </c>
      <c r="S49" s="206">
        <v>0.31</v>
      </c>
      <c r="T49" s="206">
        <v>0.56000000000000005</v>
      </c>
      <c r="U49" s="206">
        <v>0.83</v>
      </c>
      <c r="V49" s="206">
        <v>0.21</v>
      </c>
      <c r="W49" s="206">
        <v>0.41</v>
      </c>
      <c r="X49" s="206">
        <v>1.76</v>
      </c>
      <c r="Y49" s="206">
        <v>0</v>
      </c>
      <c r="Z49" s="206">
        <v>2.87</v>
      </c>
      <c r="AA49" s="206">
        <v>0.95</v>
      </c>
      <c r="AB49" s="206">
        <v>0</v>
      </c>
      <c r="AC49" s="206">
        <v>13.36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12.13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0.36</v>
      </c>
      <c r="L50" s="206">
        <v>97.97</v>
      </c>
      <c r="M50" s="206">
        <v>1.08</v>
      </c>
      <c r="N50" s="206">
        <v>1.39</v>
      </c>
      <c r="O50" s="206">
        <v>0</v>
      </c>
      <c r="P50" s="206">
        <v>1.44</v>
      </c>
      <c r="Q50" s="206">
        <v>0.25</v>
      </c>
      <c r="R50" s="206">
        <v>0.5</v>
      </c>
      <c r="S50" s="206">
        <v>0.31</v>
      </c>
      <c r="T50" s="206">
        <v>0.56000000000000005</v>
      </c>
      <c r="U50" s="206">
        <v>0.83</v>
      </c>
      <c r="V50" s="206">
        <v>0.21</v>
      </c>
      <c r="W50" s="206">
        <v>0.41</v>
      </c>
      <c r="X50" s="206">
        <v>1.76</v>
      </c>
      <c r="Y50" s="206">
        <v>0</v>
      </c>
      <c r="Z50" s="206">
        <v>2.87</v>
      </c>
      <c r="AA50" s="206">
        <v>0.95</v>
      </c>
      <c r="AB50" s="206">
        <v>0</v>
      </c>
      <c r="AC50" s="206">
        <v>13.36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12.13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</v>
      </c>
      <c r="L51" s="206">
        <v>97.97</v>
      </c>
      <c r="M51" s="206">
        <v>1.08</v>
      </c>
      <c r="N51" s="206">
        <v>1.39</v>
      </c>
      <c r="O51" s="206">
        <v>0</v>
      </c>
      <c r="P51" s="206">
        <v>1.44</v>
      </c>
      <c r="Q51" s="206">
        <v>0.25</v>
      </c>
      <c r="R51" s="206">
        <v>0.5</v>
      </c>
      <c r="S51" s="206">
        <v>0.31</v>
      </c>
      <c r="T51" s="206">
        <v>0.56000000000000005</v>
      </c>
      <c r="U51" s="206">
        <v>0.83</v>
      </c>
      <c r="V51" s="206">
        <v>0.21</v>
      </c>
      <c r="W51" s="206">
        <v>0.41</v>
      </c>
      <c r="X51" s="206">
        <v>1.76</v>
      </c>
      <c r="Y51" s="206">
        <v>0</v>
      </c>
      <c r="Z51" s="206">
        <v>2.87</v>
      </c>
      <c r="AA51" s="206">
        <v>0.95</v>
      </c>
      <c r="AB51" s="206">
        <v>0</v>
      </c>
      <c r="AC51" s="206">
        <v>13.36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0.36</v>
      </c>
      <c r="L52" s="206">
        <v>97.97</v>
      </c>
      <c r="M52" s="206">
        <v>1.08</v>
      </c>
      <c r="N52" s="206">
        <v>1.39</v>
      </c>
      <c r="O52" s="206">
        <v>0</v>
      </c>
      <c r="P52" s="206">
        <v>1.44</v>
      </c>
      <c r="Q52" s="206">
        <v>0.25</v>
      </c>
      <c r="R52" s="206">
        <v>0.5</v>
      </c>
      <c r="S52" s="206">
        <v>0.31</v>
      </c>
      <c r="T52" s="206">
        <v>0.56000000000000005</v>
      </c>
      <c r="U52" s="206">
        <v>0.83</v>
      </c>
      <c r="V52" s="206">
        <v>0.21</v>
      </c>
      <c r="W52" s="206">
        <v>0.41</v>
      </c>
      <c r="X52" s="206">
        <v>1.76</v>
      </c>
      <c r="Y52" s="206">
        <v>0</v>
      </c>
      <c r="Z52" s="206">
        <v>2.87</v>
      </c>
      <c r="AA52" s="206">
        <v>0.95</v>
      </c>
      <c r="AB52" s="206">
        <v>0</v>
      </c>
      <c r="AC52" s="206">
        <v>13.36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0.36</v>
      </c>
      <c r="L53" s="206">
        <v>97.97</v>
      </c>
      <c r="M53" s="206">
        <v>1.08</v>
      </c>
      <c r="N53" s="206">
        <v>1.39</v>
      </c>
      <c r="O53" s="206">
        <v>0</v>
      </c>
      <c r="P53" s="206">
        <v>1.44</v>
      </c>
      <c r="Q53" s="206">
        <v>0.25</v>
      </c>
      <c r="R53" s="206">
        <v>0.5</v>
      </c>
      <c r="S53" s="206">
        <v>0.31</v>
      </c>
      <c r="T53" s="206">
        <v>0.56000000000000005</v>
      </c>
      <c r="U53" s="206">
        <v>0.83</v>
      </c>
      <c r="V53" s="206">
        <v>0.21</v>
      </c>
      <c r="W53" s="206">
        <v>0.41</v>
      </c>
      <c r="X53" s="206">
        <v>1.76</v>
      </c>
      <c r="Y53" s="206">
        <v>0</v>
      </c>
      <c r="Z53" s="206">
        <v>2.87</v>
      </c>
      <c r="AA53" s="206">
        <v>0.95</v>
      </c>
      <c r="AB53" s="206">
        <v>0</v>
      </c>
      <c r="AC53" s="206">
        <v>13.66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0.36</v>
      </c>
      <c r="L54" s="206">
        <v>117.2</v>
      </c>
      <c r="M54" s="206">
        <v>1.08</v>
      </c>
      <c r="N54" s="206">
        <v>1.39</v>
      </c>
      <c r="O54" s="206">
        <v>0</v>
      </c>
      <c r="P54" s="206">
        <v>1.44</v>
      </c>
      <c r="Q54" s="206">
        <v>0.25</v>
      </c>
      <c r="R54" s="206">
        <v>0.5</v>
      </c>
      <c r="S54" s="206">
        <v>0.31</v>
      </c>
      <c r="T54" s="206">
        <v>0.56000000000000005</v>
      </c>
      <c r="U54" s="206">
        <v>0.83</v>
      </c>
      <c r="V54" s="206">
        <v>0.21</v>
      </c>
      <c r="W54" s="206">
        <v>0.41</v>
      </c>
      <c r="X54" s="206">
        <v>1.76</v>
      </c>
      <c r="Y54" s="206">
        <v>0</v>
      </c>
      <c r="Z54" s="206">
        <v>2.87</v>
      </c>
      <c r="AA54" s="206">
        <v>0.95</v>
      </c>
      <c r="AB54" s="206">
        <v>0</v>
      </c>
      <c r="AC54" s="206">
        <v>13.66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0.36</v>
      </c>
      <c r="L55" s="206">
        <v>180.63</v>
      </c>
      <c r="M55" s="206">
        <v>1.08</v>
      </c>
      <c r="N55" s="206">
        <v>1.39</v>
      </c>
      <c r="O55" s="206">
        <v>0</v>
      </c>
      <c r="P55" s="206">
        <v>1.44</v>
      </c>
      <c r="Q55" s="206">
        <v>0.25</v>
      </c>
      <c r="R55" s="206">
        <v>0</v>
      </c>
      <c r="S55" s="206">
        <v>0.31</v>
      </c>
      <c r="T55" s="206">
        <v>0.56000000000000005</v>
      </c>
      <c r="U55" s="206">
        <v>0.83</v>
      </c>
      <c r="V55" s="206">
        <v>0.21</v>
      </c>
      <c r="W55" s="206">
        <v>0.41</v>
      </c>
      <c r="X55" s="206">
        <v>1.76</v>
      </c>
      <c r="Y55" s="206">
        <v>0</v>
      </c>
      <c r="Z55" s="206">
        <v>2.87</v>
      </c>
      <c r="AA55" s="206">
        <v>0.95</v>
      </c>
      <c r="AB55" s="206">
        <v>0</v>
      </c>
      <c r="AC55" s="206">
        <v>13.66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0.36</v>
      </c>
      <c r="L56" s="206">
        <v>180.63</v>
      </c>
      <c r="M56" s="206">
        <v>1.08</v>
      </c>
      <c r="N56" s="206">
        <v>1.39</v>
      </c>
      <c r="O56" s="206">
        <v>0</v>
      </c>
      <c r="P56" s="206">
        <v>1.44</v>
      </c>
      <c r="Q56" s="206">
        <v>0.25</v>
      </c>
      <c r="R56" s="206">
        <v>0.5</v>
      </c>
      <c r="S56" s="206">
        <v>0.31</v>
      </c>
      <c r="T56" s="206">
        <v>0.56000000000000005</v>
      </c>
      <c r="U56" s="206">
        <v>0.83</v>
      </c>
      <c r="V56" s="206">
        <v>0.21</v>
      </c>
      <c r="W56" s="206">
        <v>0.4</v>
      </c>
      <c r="X56" s="206">
        <v>1.76</v>
      </c>
      <c r="Y56" s="206">
        <v>0</v>
      </c>
      <c r="Z56" s="206">
        <v>2.87</v>
      </c>
      <c r="AA56" s="206">
        <v>0.95</v>
      </c>
      <c r="AB56" s="206">
        <v>0</v>
      </c>
      <c r="AC56" s="206">
        <v>13.66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0.36</v>
      </c>
      <c r="L57" s="206">
        <v>180.63</v>
      </c>
      <c r="M57" s="206">
        <v>1.08</v>
      </c>
      <c r="N57" s="206">
        <v>1.39</v>
      </c>
      <c r="O57" s="206">
        <v>0</v>
      </c>
      <c r="P57" s="206">
        <v>1.44</v>
      </c>
      <c r="Q57" s="206">
        <v>0.25</v>
      </c>
      <c r="R57" s="206">
        <v>0.5</v>
      </c>
      <c r="S57" s="206">
        <v>0.31</v>
      </c>
      <c r="T57" s="206">
        <v>0.56000000000000005</v>
      </c>
      <c r="U57" s="206">
        <v>0.83</v>
      </c>
      <c r="V57" s="206">
        <v>0.21</v>
      </c>
      <c r="W57" s="206">
        <v>0.4</v>
      </c>
      <c r="X57" s="206">
        <v>1.76</v>
      </c>
      <c r="Y57" s="206">
        <v>0</v>
      </c>
      <c r="Z57" s="206">
        <v>2.87</v>
      </c>
      <c r="AA57" s="206">
        <v>0.95</v>
      </c>
      <c r="AB57" s="206">
        <v>0</v>
      </c>
      <c r="AC57" s="206">
        <v>13.66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0.36</v>
      </c>
      <c r="L58" s="206">
        <v>117.2</v>
      </c>
      <c r="M58" s="206">
        <v>1.08</v>
      </c>
      <c r="N58" s="206">
        <v>1.39</v>
      </c>
      <c r="O58" s="206">
        <v>0</v>
      </c>
      <c r="P58" s="206">
        <v>1.44</v>
      </c>
      <c r="Q58" s="206">
        <v>0.25</v>
      </c>
      <c r="R58" s="206">
        <v>0.5</v>
      </c>
      <c r="S58" s="206">
        <v>0.31</v>
      </c>
      <c r="T58" s="206">
        <v>0.56000000000000005</v>
      </c>
      <c r="U58" s="206">
        <v>0.83</v>
      </c>
      <c r="V58" s="206">
        <v>0.21</v>
      </c>
      <c r="W58" s="206">
        <v>0.4</v>
      </c>
      <c r="X58" s="206">
        <v>1.76</v>
      </c>
      <c r="Y58" s="206">
        <v>0</v>
      </c>
      <c r="Z58" s="206">
        <v>2.87</v>
      </c>
      <c r="AA58" s="206">
        <v>0.95</v>
      </c>
      <c r="AB58" s="206">
        <v>0</v>
      </c>
      <c r="AC58" s="206">
        <v>13.97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0.36</v>
      </c>
      <c r="L59" s="206">
        <v>117.2</v>
      </c>
      <c r="M59" s="206">
        <v>1.08</v>
      </c>
      <c r="N59" s="206">
        <v>1.39</v>
      </c>
      <c r="O59" s="206">
        <v>0</v>
      </c>
      <c r="P59" s="206">
        <v>1.44</v>
      </c>
      <c r="Q59" s="206">
        <v>0.25</v>
      </c>
      <c r="R59" s="206">
        <v>0.5</v>
      </c>
      <c r="S59" s="206">
        <v>0.31</v>
      </c>
      <c r="T59" s="206">
        <v>0.56000000000000005</v>
      </c>
      <c r="U59" s="206">
        <v>0.83</v>
      </c>
      <c r="V59" s="206">
        <v>0.21</v>
      </c>
      <c r="W59" s="206">
        <v>0.4</v>
      </c>
      <c r="X59" s="206">
        <v>1.76</v>
      </c>
      <c r="Y59" s="206">
        <v>0</v>
      </c>
      <c r="Z59" s="206">
        <v>2.87</v>
      </c>
      <c r="AA59" s="206">
        <v>0.95</v>
      </c>
      <c r="AB59" s="206">
        <v>0</v>
      </c>
      <c r="AC59" s="206">
        <v>13.97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0.36</v>
      </c>
      <c r="L60" s="206">
        <v>117.2</v>
      </c>
      <c r="M60" s="206">
        <v>1.08</v>
      </c>
      <c r="N60" s="206">
        <v>1.39</v>
      </c>
      <c r="O60" s="206">
        <v>0</v>
      </c>
      <c r="P60" s="206">
        <v>1.44</v>
      </c>
      <c r="Q60" s="206">
        <v>0.25</v>
      </c>
      <c r="R60" s="206">
        <v>0.5</v>
      </c>
      <c r="S60" s="206">
        <v>0.31</v>
      </c>
      <c r="T60" s="206">
        <v>0.56000000000000005</v>
      </c>
      <c r="U60" s="206">
        <v>0.83</v>
      </c>
      <c r="V60" s="206">
        <v>0.21</v>
      </c>
      <c r="W60" s="206">
        <v>0.4</v>
      </c>
      <c r="X60" s="206">
        <v>1.76</v>
      </c>
      <c r="Y60" s="206">
        <v>0</v>
      </c>
      <c r="Z60" s="206">
        <v>2.87</v>
      </c>
      <c r="AA60" s="206">
        <v>0.95</v>
      </c>
      <c r="AB60" s="206">
        <v>0</v>
      </c>
      <c r="AC60" s="206">
        <v>13.97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0.36</v>
      </c>
      <c r="L61" s="206">
        <v>117.2</v>
      </c>
      <c r="M61" s="206">
        <v>1.08</v>
      </c>
      <c r="N61" s="206">
        <v>1.39</v>
      </c>
      <c r="O61" s="206">
        <v>0</v>
      </c>
      <c r="P61" s="206">
        <v>1.44</v>
      </c>
      <c r="Q61" s="206">
        <v>0.25</v>
      </c>
      <c r="R61" s="206">
        <v>0.5</v>
      </c>
      <c r="S61" s="206">
        <v>0.31</v>
      </c>
      <c r="T61" s="206">
        <v>0.56000000000000005</v>
      </c>
      <c r="U61" s="206">
        <v>0.83</v>
      </c>
      <c r="V61" s="206">
        <v>0.21</v>
      </c>
      <c r="W61" s="206">
        <v>0.4</v>
      </c>
      <c r="X61" s="206">
        <v>1.76</v>
      </c>
      <c r="Y61" s="206">
        <v>0</v>
      </c>
      <c r="Z61" s="206">
        <v>2.87</v>
      </c>
      <c r="AA61" s="206">
        <v>0.95</v>
      </c>
      <c r="AB61" s="206">
        <v>0</v>
      </c>
      <c r="AC61" s="206">
        <v>13.97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0.36</v>
      </c>
      <c r="L62" s="206">
        <v>117.2</v>
      </c>
      <c r="M62" s="206">
        <v>1.08</v>
      </c>
      <c r="N62" s="206">
        <v>1.39</v>
      </c>
      <c r="O62" s="206">
        <v>0</v>
      </c>
      <c r="P62" s="206">
        <v>1.44</v>
      </c>
      <c r="Q62" s="206">
        <v>0.25</v>
      </c>
      <c r="R62" s="206">
        <v>0.5</v>
      </c>
      <c r="S62" s="206">
        <v>0.31</v>
      </c>
      <c r="T62" s="206">
        <v>0.56000000000000005</v>
      </c>
      <c r="U62" s="206">
        <v>0.83</v>
      </c>
      <c r="V62" s="206">
        <v>0.21</v>
      </c>
      <c r="W62" s="206">
        <v>0.4</v>
      </c>
      <c r="X62" s="206">
        <v>1.76</v>
      </c>
      <c r="Y62" s="206">
        <v>0</v>
      </c>
      <c r="Z62" s="206">
        <v>2.87</v>
      </c>
      <c r="AA62" s="206">
        <v>0.95</v>
      </c>
      <c r="AB62" s="206">
        <v>0</v>
      </c>
      <c r="AC62" s="206">
        <v>13.97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0.36</v>
      </c>
      <c r="L63" s="206">
        <v>117.2</v>
      </c>
      <c r="M63" s="206">
        <v>1.08</v>
      </c>
      <c r="N63" s="206">
        <v>1.39</v>
      </c>
      <c r="O63" s="206">
        <v>0</v>
      </c>
      <c r="P63" s="206">
        <v>1.44</v>
      </c>
      <c r="Q63" s="206">
        <v>0.25</v>
      </c>
      <c r="R63" s="206">
        <v>2.1800000000000002</v>
      </c>
      <c r="S63" s="206">
        <v>0.31</v>
      </c>
      <c r="T63" s="206">
        <v>0.56000000000000005</v>
      </c>
      <c r="U63" s="206">
        <v>0.83</v>
      </c>
      <c r="V63" s="206">
        <v>0.21</v>
      </c>
      <c r="W63" s="206">
        <v>0.41</v>
      </c>
      <c r="X63" s="206">
        <v>1.76</v>
      </c>
      <c r="Y63" s="206">
        <v>0</v>
      </c>
      <c r="Z63" s="206">
        <v>2.87</v>
      </c>
      <c r="AA63" s="206">
        <v>0.95</v>
      </c>
      <c r="AB63" s="206">
        <v>0</v>
      </c>
      <c r="AC63" s="206">
        <v>14.27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0.36</v>
      </c>
      <c r="L64" s="206">
        <v>117.2</v>
      </c>
      <c r="M64" s="206">
        <v>1.08</v>
      </c>
      <c r="N64" s="206">
        <v>1.39</v>
      </c>
      <c r="O64" s="206">
        <v>0</v>
      </c>
      <c r="P64" s="206">
        <v>1.44</v>
      </c>
      <c r="Q64" s="206">
        <v>0.25</v>
      </c>
      <c r="R64" s="206">
        <v>0.5</v>
      </c>
      <c r="S64" s="206">
        <v>0.31</v>
      </c>
      <c r="T64" s="206">
        <v>0.56000000000000005</v>
      </c>
      <c r="U64" s="206">
        <v>0.83</v>
      </c>
      <c r="V64" s="206">
        <v>0.21</v>
      </c>
      <c r="W64" s="206">
        <v>0.41</v>
      </c>
      <c r="X64" s="206">
        <v>1.76</v>
      </c>
      <c r="Y64" s="206">
        <v>0</v>
      </c>
      <c r="Z64" s="206">
        <v>2.87</v>
      </c>
      <c r="AA64" s="206">
        <v>0.95</v>
      </c>
      <c r="AB64" s="206">
        <v>0</v>
      </c>
      <c r="AC64" s="206">
        <v>14.27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0.36</v>
      </c>
      <c r="L65" s="206">
        <v>117.2</v>
      </c>
      <c r="M65" s="206">
        <v>1.08</v>
      </c>
      <c r="N65" s="206">
        <v>1.39</v>
      </c>
      <c r="O65" s="206">
        <v>0</v>
      </c>
      <c r="P65" s="206">
        <v>1.44</v>
      </c>
      <c r="Q65" s="206">
        <v>0.25</v>
      </c>
      <c r="R65" s="206">
        <v>0.5</v>
      </c>
      <c r="S65" s="206">
        <v>0.31</v>
      </c>
      <c r="T65" s="206">
        <v>0.56000000000000005</v>
      </c>
      <c r="U65" s="206">
        <v>0.83</v>
      </c>
      <c r="V65" s="206">
        <v>0.21</v>
      </c>
      <c r="W65" s="206">
        <v>0.41</v>
      </c>
      <c r="X65" s="206">
        <v>1.76</v>
      </c>
      <c r="Y65" s="206">
        <v>0</v>
      </c>
      <c r="Z65" s="206">
        <v>2.87</v>
      </c>
      <c r="AA65" s="206">
        <v>0.95</v>
      </c>
      <c r="AB65" s="206">
        <v>0</v>
      </c>
      <c r="AC65" s="206">
        <v>14.27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0.36</v>
      </c>
      <c r="L66" s="206">
        <v>117.2</v>
      </c>
      <c r="M66" s="206">
        <v>1.08</v>
      </c>
      <c r="N66" s="206">
        <v>1.39</v>
      </c>
      <c r="O66" s="206">
        <v>0</v>
      </c>
      <c r="P66" s="206">
        <v>1.44</v>
      </c>
      <c r="Q66" s="206">
        <v>0.25</v>
      </c>
      <c r="R66" s="206">
        <v>0.5</v>
      </c>
      <c r="S66" s="206">
        <v>0.31</v>
      </c>
      <c r="T66" s="206">
        <v>0.56000000000000005</v>
      </c>
      <c r="U66" s="206">
        <v>0.83</v>
      </c>
      <c r="V66" s="206">
        <v>0.21</v>
      </c>
      <c r="W66" s="206">
        <v>0.41</v>
      </c>
      <c r="X66" s="206">
        <v>1.76</v>
      </c>
      <c r="Y66" s="206">
        <v>0</v>
      </c>
      <c r="Z66" s="206">
        <v>2.87</v>
      </c>
      <c r="AA66" s="206">
        <v>0.95</v>
      </c>
      <c r="AB66" s="206">
        <v>0</v>
      </c>
      <c r="AC66" s="206">
        <v>14.27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0.36</v>
      </c>
      <c r="L67" s="206">
        <v>117.2</v>
      </c>
      <c r="M67" s="206">
        <v>1.08</v>
      </c>
      <c r="N67" s="206">
        <v>1.39</v>
      </c>
      <c r="O67" s="206">
        <v>0</v>
      </c>
      <c r="P67" s="206">
        <v>1.44</v>
      </c>
      <c r="Q67" s="206">
        <v>0.25</v>
      </c>
      <c r="R67" s="206">
        <v>0.5</v>
      </c>
      <c r="S67" s="206">
        <v>0.31</v>
      </c>
      <c r="T67" s="206">
        <v>0.56000000000000005</v>
      </c>
      <c r="U67" s="206">
        <v>0.83</v>
      </c>
      <c r="V67" s="206">
        <v>0.21</v>
      </c>
      <c r="W67" s="206">
        <v>0.55000000000000004</v>
      </c>
      <c r="X67" s="206">
        <v>1.76</v>
      </c>
      <c r="Y67" s="206">
        <v>0</v>
      </c>
      <c r="Z67" s="206">
        <v>2.87</v>
      </c>
      <c r="AA67" s="206">
        <v>0.95</v>
      </c>
      <c r="AB67" s="206">
        <v>0</v>
      </c>
      <c r="AC67" s="206">
        <v>13.97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12.13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0.36</v>
      </c>
      <c r="L68" s="206">
        <v>117.2</v>
      </c>
      <c r="M68" s="206">
        <v>1.08</v>
      </c>
      <c r="N68" s="206">
        <v>1.39</v>
      </c>
      <c r="O68" s="206">
        <v>0</v>
      </c>
      <c r="P68" s="206">
        <v>1.44</v>
      </c>
      <c r="Q68" s="206">
        <v>0.25</v>
      </c>
      <c r="R68" s="206">
        <v>0.5</v>
      </c>
      <c r="S68" s="206">
        <v>0.31</v>
      </c>
      <c r="T68" s="206">
        <v>0.56000000000000005</v>
      </c>
      <c r="U68" s="206">
        <v>0.83</v>
      </c>
      <c r="V68" s="206">
        <v>0.21</v>
      </c>
      <c r="W68" s="206">
        <v>0.55000000000000004</v>
      </c>
      <c r="X68" s="206">
        <v>1.76</v>
      </c>
      <c r="Y68" s="206">
        <v>0</v>
      </c>
      <c r="Z68" s="206">
        <v>2.87</v>
      </c>
      <c r="AA68" s="206">
        <v>0.95</v>
      </c>
      <c r="AB68" s="206">
        <v>0</v>
      </c>
      <c r="AC68" s="206">
        <v>13.97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12.13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0.36</v>
      </c>
      <c r="L69" s="206">
        <v>117.2</v>
      </c>
      <c r="M69" s="206">
        <v>1.08</v>
      </c>
      <c r="N69" s="206">
        <v>1.39</v>
      </c>
      <c r="O69" s="206">
        <v>0</v>
      </c>
      <c r="P69" s="206">
        <v>1.44</v>
      </c>
      <c r="Q69" s="206">
        <v>0.25</v>
      </c>
      <c r="R69" s="206">
        <v>0.5</v>
      </c>
      <c r="S69" s="206">
        <v>0.31</v>
      </c>
      <c r="T69" s="206">
        <v>0.56000000000000005</v>
      </c>
      <c r="U69" s="206">
        <v>0.83</v>
      </c>
      <c r="V69" s="206">
        <v>0.21</v>
      </c>
      <c r="W69" s="206">
        <v>0.55000000000000004</v>
      </c>
      <c r="X69" s="206">
        <v>1.76</v>
      </c>
      <c r="Y69" s="206">
        <v>0</v>
      </c>
      <c r="Z69" s="206">
        <v>2.87</v>
      </c>
      <c r="AA69" s="206">
        <v>0.95</v>
      </c>
      <c r="AB69" s="206">
        <v>0</v>
      </c>
      <c r="AC69" s="206">
        <v>13.97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13.68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0.36</v>
      </c>
      <c r="L70" s="206">
        <v>59.52</v>
      </c>
      <c r="M70" s="206">
        <v>1.08</v>
      </c>
      <c r="N70" s="206">
        <v>1.39</v>
      </c>
      <c r="O70" s="206">
        <v>0</v>
      </c>
      <c r="P70" s="206">
        <v>1.44</v>
      </c>
      <c r="Q70" s="206">
        <v>0.25</v>
      </c>
      <c r="R70" s="206">
        <v>0.5</v>
      </c>
      <c r="S70" s="206">
        <v>0.31</v>
      </c>
      <c r="T70" s="206">
        <v>0.56000000000000005</v>
      </c>
      <c r="U70" s="206">
        <v>0.83</v>
      </c>
      <c r="V70" s="206">
        <v>0.21</v>
      </c>
      <c r="W70" s="206">
        <v>0.55000000000000004</v>
      </c>
      <c r="X70" s="206">
        <v>1.76</v>
      </c>
      <c r="Y70" s="206">
        <v>0</v>
      </c>
      <c r="Z70" s="206">
        <v>2.87</v>
      </c>
      <c r="AA70" s="206">
        <v>0.95</v>
      </c>
      <c r="AB70" s="206">
        <v>0</v>
      </c>
      <c r="AC70" s="206">
        <v>13.66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13.68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0.36</v>
      </c>
      <c r="L71" s="206">
        <v>59.52</v>
      </c>
      <c r="M71" s="206">
        <v>1.08</v>
      </c>
      <c r="N71" s="206">
        <v>1.39</v>
      </c>
      <c r="O71" s="206">
        <v>0</v>
      </c>
      <c r="P71" s="206">
        <v>1.44</v>
      </c>
      <c r="Q71" s="206">
        <v>0.25</v>
      </c>
      <c r="R71" s="206">
        <v>0.5</v>
      </c>
      <c r="S71" s="206">
        <v>0.31</v>
      </c>
      <c r="T71" s="206">
        <v>0.56000000000000005</v>
      </c>
      <c r="U71" s="206">
        <v>0.83</v>
      </c>
      <c r="V71" s="206">
        <v>0.21</v>
      </c>
      <c r="W71" s="206">
        <v>0.55000000000000004</v>
      </c>
      <c r="X71" s="206">
        <v>1.76</v>
      </c>
      <c r="Y71" s="206">
        <v>0</v>
      </c>
      <c r="Z71" s="206">
        <v>2.87</v>
      </c>
      <c r="AA71" s="206">
        <v>0.95</v>
      </c>
      <c r="AB71" s="206">
        <v>0</v>
      </c>
      <c r="AC71" s="206">
        <v>13.66</v>
      </c>
      <c r="AD71" s="206">
        <v>0</v>
      </c>
      <c r="AE71" s="206">
        <v>0</v>
      </c>
      <c r="AF71" s="206">
        <v>0</v>
      </c>
      <c r="AG71" s="206">
        <v>31.81</v>
      </c>
      <c r="AH71" s="206">
        <v>0</v>
      </c>
      <c r="AI71" s="206">
        <v>33.74</v>
      </c>
      <c r="AJ71" s="206">
        <v>0</v>
      </c>
      <c r="AK71" s="206">
        <v>13.68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0.36</v>
      </c>
      <c r="L72" s="206">
        <v>59.52</v>
      </c>
      <c r="M72" s="206">
        <v>1.08</v>
      </c>
      <c r="N72" s="206">
        <v>1.39</v>
      </c>
      <c r="O72" s="206">
        <v>0</v>
      </c>
      <c r="P72" s="206">
        <v>1.44</v>
      </c>
      <c r="Q72" s="206">
        <v>0.25</v>
      </c>
      <c r="R72" s="206">
        <v>0.5</v>
      </c>
      <c r="S72" s="206">
        <v>0.31</v>
      </c>
      <c r="T72" s="206">
        <v>0.56000000000000005</v>
      </c>
      <c r="U72" s="206">
        <v>0.83</v>
      </c>
      <c r="V72" s="206">
        <v>0.21</v>
      </c>
      <c r="W72" s="206">
        <v>0.55000000000000004</v>
      </c>
      <c r="X72" s="206">
        <v>1.76</v>
      </c>
      <c r="Y72" s="206">
        <v>0</v>
      </c>
      <c r="Z72" s="206">
        <v>2.87</v>
      </c>
      <c r="AA72" s="206">
        <v>0.95</v>
      </c>
      <c r="AB72" s="206">
        <v>0</v>
      </c>
      <c r="AC72" s="206">
        <v>13.66</v>
      </c>
      <c r="AD72" s="206">
        <v>0</v>
      </c>
      <c r="AE72" s="206">
        <v>0</v>
      </c>
      <c r="AF72" s="206">
        <v>0</v>
      </c>
      <c r="AG72" s="206">
        <v>31.81</v>
      </c>
      <c r="AH72" s="206">
        <v>0</v>
      </c>
      <c r="AI72" s="206">
        <v>33.74</v>
      </c>
      <c r="AJ72" s="206">
        <v>0</v>
      </c>
      <c r="AK72" s="206">
        <v>13.68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0.36</v>
      </c>
      <c r="L73" s="206">
        <v>59.52</v>
      </c>
      <c r="M73" s="206">
        <v>1.08</v>
      </c>
      <c r="N73" s="206">
        <v>1.39</v>
      </c>
      <c r="O73" s="206">
        <v>0</v>
      </c>
      <c r="P73" s="206">
        <v>1.44</v>
      </c>
      <c r="Q73" s="206">
        <v>0.25</v>
      </c>
      <c r="R73" s="206">
        <v>0.5</v>
      </c>
      <c r="S73" s="206">
        <v>0.31</v>
      </c>
      <c r="T73" s="206">
        <v>0.56000000000000005</v>
      </c>
      <c r="U73" s="206">
        <v>0.83</v>
      </c>
      <c r="V73" s="206">
        <v>0.21</v>
      </c>
      <c r="W73" s="206">
        <v>0.55000000000000004</v>
      </c>
      <c r="X73" s="206">
        <v>1.76</v>
      </c>
      <c r="Y73" s="206">
        <v>0</v>
      </c>
      <c r="Z73" s="206">
        <v>2.87</v>
      </c>
      <c r="AA73" s="206">
        <v>0.95</v>
      </c>
      <c r="AB73" s="206">
        <v>0</v>
      </c>
      <c r="AC73" s="206">
        <v>13.66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13.68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0.36</v>
      </c>
      <c r="L74" s="206">
        <v>14.99</v>
      </c>
      <c r="M74" s="206">
        <v>1.08</v>
      </c>
      <c r="N74" s="206">
        <v>1.39</v>
      </c>
      <c r="O74" s="206">
        <v>0</v>
      </c>
      <c r="P74" s="206">
        <v>1.44</v>
      </c>
      <c r="Q74" s="206">
        <v>0.25</v>
      </c>
      <c r="R74" s="206">
        <v>0.5</v>
      </c>
      <c r="S74" s="206">
        <v>0.31</v>
      </c>
      <c r="T74" s="206">
        <v>0.56000000000000005</v>
      </c>
      <c r="U74" s="206">
        <v>0.83</v>
      </c>
      <c r="V74" s="206">
        <v>0.21</v>
      </c>
      <c r="W74" s="206">
        <v>0.55000000000000004</v>
      </c>
      <c r="X74" s="206">
        <v>1.76</v>
      </c>
      <c r="Y74" s="206">
        <v>0</v>
      </c>
      <c r="Z74" s="206">
        <v>2.87</v>
      </c>
      <c r="AA74" s="206">
        <v>0.95</v>
      </c>
      <c r="AB74" s="206">
        <v>0</v>
      </c>
      <c r="AC74" s="206">
        <v>13.66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16.95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0.36</v>
      </c>
      <c r="L75" s="206">
        <v>14.99</v>
      </c>
      <c r="M75" s="206">
        <v>1.08</v>
      </c>
      <c r="N75" s="206">
        <v>1.39</v>
      </c>
      <c r="O75" s="206">
        <v>0</v>
      </c>
      <c r="P75" s="206">
        <v>1.44</v>
      </c>
      <c r="Q75" s="206">
        <v>0.25</v>
      </c>
      <c r="R75" s="206">
        <v>0.5</v>
      </c>
      <c r="S75" s="206">
        <v>0.31</v>
      </c>
      <c r="T75" s="206">
        <v>0.56000000000000005</v>
      </c>
      <c r="U75" s="206">
        <v>0.83</v>
      </c>
      <c r="V75" s="206">
        <v>0.21</v>
      </c>
      <c r="W75" s="206">
        <v>0.55000000000000004</v>
      </c>
      <c r="X75" s="206">
        <v>1.76</v>
      </c>
      <c r="Y75" s="206">
        <v>0</v>
      </c>
      <c r="Z75" s="206">
        <v>2.87</v>
      </c>
      <c r="AA75" s="206">
        <v>0.95</v>
      </c>
      <c r="AB75" s="206">
        <v>0</v>
      </c>
      <c r="AC75" s="206">
        <v>13.66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16.95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0.36</v>
      </c>
      <c r="L76" s="206">
        <v>14.99</v>
      </c>
      <c r="M76" s="206">
        <v>1.08</v>
      </c>
      <c r="N76" s="206">
        <v>1.39</v>
      </c>
      <c r="O76" s="206">
        <v>0</v>
      </c>
      <c r="P76" s="206">
        <v>1.44</v>
      </c>
      <c r="Q76" s="206">
        <v>0.25</v>
      </c>
      <c r="R76" s="206">
        <v>0.5</v>
      </c>
      <c r="S76" s="206">
        <v>0.31</v>
      </c>
      <c r="T76" s="206">
        <v>0.56000000000000005</v>
      </c>
      <c r="U76" s="206">
        <v>0.83</v>
      </c>
      <c r="V76" s="206">
        <v>0.21</v>
      </c>
      <c r="W76" s="206">
        <v>0.55000000000000004</v>
      </c>
      <c r="X76" s="206">
        <v>1.76</v>
      </c>
      <c r="Y76" s="206">
        <v>0</v>
      </c>
      <c r="Z76" s="206">
        <v>2.87</v>
      </c>
      <c r="AA76" s="206">
        <v>0.95</v>
      </c>
      <c r="AB76" s="206">
        <v>0</v>
      </c>
      <c r="AC76" s="206">
        <v>13.66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0.36</v>
      </c>
      <c r="L77" s="206">
        <v>14.99</v>
      </c>
      <c r="M77" s="206">
        <v>1.08</v>
      </c>
      <c r="N77" s="206">
        <v>1.39</v>
      </c>
      <c r="O77" s="206">
        <v>0</v>
      </c>
      <c r="P77" s="206">
        <v>1.44</v>
      </c>
      <c r="Q77" s="206">
        <v>0.25</v>
      </c>
      <c r="R77" s="206">
        <v>0.5</v>
      </c>
      <c r="S77" s="206">
        <v>0.31</v>
      </c>
      <c r="T77" s="206">
        <v>0.56000000000000005</v>
      </c>
      <c r="U77" s="206">
        <v>0.83</v>
      </c>
      <c r="V77" s="206">
        <v>0.21</v>
      </c>
      <c r="W77" s="206">
        <v>0.55000000000000004</v>
      </c>
      <c r="X77" s="206">
        <v>1.76</v>
      </c>
      <c r="Y77" s="206">
        <v>0</v>
      </c>
      <c r="Z77" s="206">
        <v>2.87</v>
      </c>
      <c r="AA77" s="206">
        <v>0.95</v>
      </c>
      <c r="AB77" s="206">
        <v>0</v>
      </c>
      <c r="AC77" s="206">
        <v>13.66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0.36</v>
      </c>
      <c r="L78" s="206">
        <v>14.99</v>
      </c>
      <c r="M78" s="206">
        <v>1.08</v>
      </c>
      <c r="N78" s="206">
        <v>1.39</v>
      </c>
      <c r="O78" s="206">
        <v>0</v>
      </c>
      <c r="P78" s="206">
        <v>1.44</v>
      </c>
      <c r="Q78" s="206">
        <v>0.25</v>
      </c>
      <c r="R78" s="206">
        <v>0.5</v>
      </c>
      <c r="S78" s="206">
        <v>0.31</v>
      </c>
      <c r="T78" s="206">
        <v>0.56000000000000005</v>
      </c>
      <c r="U78" s="206">
        <v>0.83</v>
      </c>
      <c r="V78" s="206">
        <v>0.21</v>
      </c>
      <c r="W78" s="206">
        <v>0.55000000000000004</v>
      </c>
      <c r="X78" s="206">
        <v>1.76</v>
      </c>
      <c r="Y78" s="206">
        <v>0</v>
      </c>
      <c r="Z78" s="206">
        <v>2.87</v>
      </c>
      <c r="AA78" s="206">
        <v>0.95</v>
      </c>
      <c r="AB78" s="206">
        <v>0</v>
      </c>
      <c r="AC78" s="206">
        <v>13.66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0.36</v>
      </c>
      <c r="L79" s="206">
        <v>14.99</v>
      </c>
      <c r="M79" s="206">
        <v>1.08</v>
      </c>
      <c r="N79" s="206">
        <v>1.39</v>
      </c>
      <c r="O79" s="206">
        <v>0</v>
      </c>
      <c r="P79" s="206">
        <v>1.44</v>
      </c>
      <c r="Q79" s="206">
        <v>0.25</v>
      </c>
      <c r="R79" s="206">
        <v>0.5</v>
      </c>
      <c r="S79" s="206">
        <v>0.31</v>
      </c>
      <c r="T79" s="206">
        <v>0.56000000000000005</v>
      </c>
      <c r="U79" s="206">
        <v>0.83</v>
      </c>
      <c r="V79" s="206">
        <v>0.21</v>
      </c>
      <c r="W79" s="206">
        <v>0.55000000000000004</v>
      </c>
      <c r="X79" s="206">
        <v>1.76</v>
      </c>
      <c r="Y79" s="206">
        <v>0</v>
      </c>
      <c r="Z79" s="206">
        <v>2.87</v>
      </c>
      <c r="AA79" s="206">
        <v>0.95</v>
      </c>
      <c r="AB79" s="206">
        <v>0</v>
      </c>
      <c r="AC79" s="206">
        <v>13.66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0.36</v>
      </c>
      <c r="L80" s="206">
        <v>14.99</v>
      </c>
      <c r="M80" s="206">
        <v>1.08</v>
      </c>
      <c r="N80" s="206">
        <v>1.39</v>
      </c>
      <c r="O80" s="206">
        <v>0</v>
      </c>
      <c r="P80" s="206">
        <v>1.44</v>
      </c>
      <c r="Q80" s="206">
        <v>0.25</v>
      </c>
      <c r="R80" s="206">
        <v>0.5</v>
      </c>
      <c r="S80" s="206">
        <v>0.31</v>
      </c>
      <c r="T80" s="206">
        <v>0.56000000000000005</v>
      </c>
      <c r="U80" s="206">
        <v>0.83</v>
      </c>
      <c r="V80" s="206">
        <v>0.21</v>
      </c>
      <c r="W80" s="206">
        <v>0.55000000000000004</v>
      </c>
      <c r="X80" s="206">
        <v>1.76</v>
      </c>
      <c r="Y80" s="206">
        <v>0</v>
      </c>
      <c r="Z80" s="206">
        <v>2.87</v>
      </c>
      <c r="AA80" s="206">
        <v>0.95</v>
      </c>
      <c r="AB80" s="206">
        <v>0</v>
      </c>
      <c r="AC80" s="206">
        <v>13.66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0.36</v>
      </c>
      <c r="L81" s="206">
        <v>14.99</v>
      </c>
      <c r="M81" s="206">
        <v>1.08</v>
      </c>
      <c r="N81" s="206">
        <v>1.39</v>
      </c>
      <c r="O81" s="206">
        <v>0</v>
      </c>
      <c r="P81" s="206">
        <v>1.44</v>
      </c>
      <c r="Q81" s="206">
        <v>0.25</v>
      </c>
      <c r="R81" s="206">
        <v>0.5</v>
      </c>
      <c r="S81" s="206">
        <v>0.31</v>
      </c>
      <c r="T81" s="206">
        <v>0.56000000000000005</v>
      </c>
      <c r="U81" s="206">
        <v>0.83</v>
      </c>
      <c r="V81" s="206">
        <v>0.21</v>
      </c>
      <c r="W81" s="206">
        <v>0.55000000000000004</v>
      </c>
      <c r="X81" s="206">
        <v>1.76</v>
      </c>
      <c r="Y81" s="206">
        <v>0</v>
      </c>
      <c r="Z81" s="206">
        <v>2.87</v>
      </c>
      <c r="AA81" s="206">
        <v>0.95</v>
      </c>
      <c r="AB81" s="206">
        <v>0</v>
      </c>
      <c r="AC81" s="206">
        <v>13.66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0.36</v>
      </c>
      <c r="L82" s="206">
        <v>14.99</v>
      </c>
      <c r="M82" s="206">
        <v>1.08</v>
      </c>
      <c r="N82" s="206">
        <v>1.39</v>
      </c>
      <c r="O82" s="206">
        <v>0</v>
      </c>
      <c r="P82" s="206">
        <v>1.44</v>
      </c>
      <c r="Q82" s="206">
        <v>0.25</v>
      </c>
      <c r="R82" s="206">
        <v>0.5</v>
      </c>
      <c r="S82" s="206">
        <v>0.31</v>
      </c>
      <c r="T82" s="206">
        <v>0.56000000000000005</v>
      </c>
      <c r="U82" s="206">
        <v>0.83</v>
      </c>
      <c r="V82" s="206">
        <v>0.21</v>
      </c>
      <c r="W82" s="206">
        <v>0.55000000000000004</v>
      </c>
      <c r="X82" s="206">
        <v>1.76</v>
      </c>
      <c r="Y82" s="206">
        <v>0</v>
      </c>
      <c r="Z82" s="206">
        <v>2.87</v>
      </c>
      <c r="AA82" s="206">
        <v>0.95</v>
      </c>
      <c r="AB82" s="206">
        <v>0</v>
      </c>
      <c r="AC82" s="206">
        <v>13.66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16.95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0.36</v>
      </c>
      <c r="L83" s="206">
        <v>14.99</v>
      </c>
      <c r="M83" s="206">
        <v>1.08</v>
      </c>
      <c r="N83" s="206">
        <v>1.39</v>
      </c>
      <c r="O83" s="206">
        <v>0</v>
      </c>
      <c r="P83" s="206">
        <v>1.44</v>
      </c>
      <c r="Q83" s="206">
        <v>0.25</v>
      </c>
      <c r="R83" s="206">
        <v>0.5</v>
      </c>
      <c r="S83" s="206">
        <v>0.31</v>
      </c>
      <c r="T83" s="206">
        <v>0.56000000000000005</v>
      </c>
      <c r="U83" s="206">
        <v>0.83</v>
      </c>
      <c r="V83" s="206">
        <v>0.21</v>
      </c>
      <c r="W83" s="206">
        <v>0.55000000000000004</v>
      </c>
      <c r="X83" s="206">
        <v>1.76</v>
      </c>
      <c r="Y83" s="206">
        <v>0</v>
      </c>
      <c r="Z83" s="206">
        <v>2.87</v>
      </c>
      <c r="AA83" s="206">
        <v>0.95</v>
      </c>
      <c r="AB83" s="206">
        <v>0</v>
      </c>
      <c r="AC83" s="206">
        <v>13.66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13.68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0.36</v>
      </c>
      <c r="L84" s="206">
        <v>14.99</v>
      </c>
      <c r="M84" s="206">
        <v>1.08</v>
      </c>
      <c r="N84" s="206">
        <v>1.39</v>
      </c>
      <c r="O84" s="206">
        <v>0</v>
      </c>
      <c r="P84" s="206">
        <v>1.44</v>
      </c>
      <c r="Q84" s="206">
        <v>0.25</v>
      </c>
      <c r="R84" s="206">
        <v>0.5</v>
      </c>
      <c r="S84" s="206">
        <v>0.31</v>
      </c>
      <c r="T84" s="206">
        <v>0.56000000000000005</v>
      </c>
      <c r="U84" s="206">
        <v>0.83</v>
      </c>
      <c r="V84" s="206">
        <v>0.21</v>
      </c>
      <c r="W84" s="206">
        <v>0.55000000000000004</v>
      </c>
      <c r="X84" s="206">
        <v>1.76</v>
      </c>
      <c r="Y84" s="206">
        <v>0</v>
      </c>
      <c r="Z84" s="206">
        <v>2.87</v>
      </c>
      <c r="AA84" s="206">
        <v>0.95</v>
      </c>
      <c r="AB84" s="206">
        <v>0</v>
      </c>
      <c r="AC84" s="206">
        <v>13.66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13.68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0.36</v>
      </c>
      <c r="L85" s="206">
        <v>69.13</v>
      </c>
      <c r="M85" s="206">
        <v>1.08</v>
      </c>
      <c r="N85" s="206">
        <v>1.39</v>
      </c>
      <c r="O85" s="206">
        <v>0</v>
      </c>
      <c r="P85" s="206">
        <v>1.44</v>
      </c>
      <c r="Q85" s="206">
        <v>0.25</v>
      </c>
      <c r="R85" s="206">
        <v>0.5</v>
      </c>
      <c r="S85" s="206">
        <v>0.31</v>
      </c>
      <c r="T85" s="206">
        <v>0.56000000000000005</v>
      </c>
      <c r="U85" s="206">
        <v>0.83</v>
      </c>
      <c r="V85" s="206">
        <v>0.21</v>
      </c>
      <c r="W85" s="206">
        <v>0.55000000000000004</v>
      </c>
      <c r="X85" s="206">
        <v>1.76</v>
      </c>
      <c r="Y85" s="206">
        <v>0</v>
      </c>
      <c r="Z85" s="206">
        <v>2.87</v>
      </c>
      <c r="AA85" s="206">
        <v>0.95</v>
      </c>
      <c r="AB85" s="206">
        <v>0</v>
      </c>
      <c r="AC85" s="206">
        <v>13.66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13.68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0.36</v>
      </c>
      <c r="L86" s="206">
        <v>69.13</v>
      </c>
      <c r="M86" s="206">
        <v>1.08</v>
      </c>
      <c r="N86" s="206">
        <v>1.39</v>
      </c>
      <c r="O86" s="206">
        <v>0</v>
      </c>
      <c r="P86" s="206">
        <v>1.44</v>
      </c>
      <c r="Q86" s="206">
        <v>0.25</v>
      </c>
      <c r="R86" s="206">
        <v>0.5</v>
      </c>
      <c r="S86" s="206">
        <v>0.31</v>
      </c>
      <c r="T86" s="206">
        <v>0.56000000000000005</v>
      </c>
      <c r="U86" s="206">
        <v>0.83</v>
      </c>
      <c r="V86" s="206">
        <v>0.21</v>
      </c>
      <c r="W86" s="206">
        <v>0.55000000000000004</v>
      </c>
      <c r="X86" s="206">
        <v>1.76</v>
      </c>
      <c r="Y86" s="206">
        <v>0</v>
      </c>
      <c r="Z86" s="206">
        <v>2.87</v>
      </c>
      <c r="AA86" s="206">
        <v>0.95</v>
      </c>
      <c r="AB86" s="206">
        <v>0</v>
      </c>
      <c r="AC86" s="206">
        <v>13.66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13.68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0.36</v>
      </c>
      <c r="L87" s="206">
        <v>69.13</v>
      </c>
      <c r="M87" s="206">
        <v>1.08</v>
      </c>
      <c r="N87" s="206">
        <v>1.39</v>
      </c>
      <c r="O87" s="206">
        <v>0</v>
      </c>
      <c r="P87" s="206">
        <v>1.44</v>
      </c>
      <c r="Q87" s="206">
        <v>0.25</v>
      </c>
      <c r="R87" s="206">
        <v>0.5</v>
      </c>
      <c r="S87" s="206">
        <v>0.31</v>
      </c>
      <c r="T87" s="206">
        <v>0.56000000000000005</v>
      </c>
      <c r="U87" s="206">
        <v>0.83</v>
      </c>
      <c r="V87" s="206">
        <v>0.21</v>
      </c>
      <c r="W87" s="206">
        <v>0.55000000000000004</v>
      </c>
      <c r="X87" s="206">
        <v>1.76</v>
      </c>
      <c r="Y87" s="206">
        <v>0</v>
      </c>
      <c r="Z87" s="206">
        <v>2.87</v>
      </c>
      <c r="AA87" s="206">
        <v>0.95</v>
      </c>
      <c r="AB87" s="206">
        <v>0</v>
      </c>
      <c r="AC87" s="206">
        <v>13.66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0.36</v>
      </c>
      <c r="L88" s="206">
        <v>69.13</v>
      </c>
      <c r="M88" s="206">
        <v>1.08</v>
      </c>
      <c r="N88" s="206">
        <v>1.39</v>
      </c>
      <c r="O88" s="206">
        <v>0</v>
      </c>
      <c r="P88" s="206">
        <v>1.44</v>
      </c>
      <c r="Q88" s="206">
        <v>0.25</v>
      </c>
      <c r="R88" s="206">
        <v>0.5</v>
      </c>
      <c r="S88" s="206">
        <v>0.31</v>
      </c>
      <c r="T88" s="206">
        <v>0.56000000000000005</v>
      </c>
      <c r="U88" s="206">
        <v>0.83</v>
      </c>
      <c r="V88" s="206">
        <v>0.21</v>
      </c>
      <c r="W88" s="206">
        <v>0.55000000000000004</v>
      </c>
      <c r="X88" s="206">
        <v>1.76</v>
      </c>
      <c r="Y88" s="206">
        <v>0</v>
      </c>
      <c r="Z88" s="206">
        <v>2.87</v>
      </c>
      <c r="AA88" s="206">
        <v>0.95</v>
      </c>
      <c r="AB88" s="206">
        <v>0</v>
      </c>
      <c r="AC88" s="206">
        <v>13.66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0.36</v>
      </c>
      <c r="L89" s="206">
        <v>69.13</v>
      </c>
      <c r="M89" s="206">
        <v>1.08</v>
      </c>
      <c r="N89" s="206">
        <v>1.39</v>
      </c>
      <c r="O89" s="206">
        <v>0</v>
      </c>
      <c r="P89" s="206">
        <v>1.44</v>
      </c>
      <c r="Q89" s="206">
        <v>0.25</v>
      </c>
      <c r="R89" s="206">
        <v>0.5</v>
      </c>
      <c r="S89" s="206">
        <v>0.31</v>
      </c>
      <c r="T89" s="206">
        <v>0.56000000000000005</v>
      </c>
      <c r="U89" s="206">
        <v>0.83</v>
      </c>
      <c r="V89" s="206">
        <v>0.21</v>
      </c>
      <c r="W89" s="206">
        <v>0.55000000000000004</v>
      </c>
      <c r="X89" s="206">
        <v>1.76</v>
      </c>
      <c r="Y89" s="206">
        <v>0</v>
      </c>
      <c r="Z89" s="206">
        <v>2.87</v>
      </c>
      <c r="AA89" s="206">
        <v>0.95</v>
      </c>
      <c r="AB89" s="206">
        <v>0</v>
      </c>
      <c r="AC89" s="206">
        <v>13.66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0.36</v>
      </c>
      <c r="L90" s="206">
        <v>78.739999999999995</v>
      </c>
      <c r="M90" s="206">
        <v>1.08</v>
      </c>
      <c r="N90" s="206">
        <v>1.39</v>
      </c>
      <c r="O90" s="206">
        <v>0</v>
      </c>
      <c r="P90" s="206">
        <v>1.44</v>
      </c>
      <c r="Q90" s="206">
        <v>0.25</v>
      </c>
      <c r="R90" s="206">
        <v>0.5</v>
      </c>
      <c r="S90" s="206">
        <v>0.31</v>
      </c>
      <c r="T90" s="206">
        <v>0.56000000000000005</v>
      </c>
      <c r="U90" s="206">
        <v>0.83</v>
      </c>
      <c r="V90" s="206">
        <v>0.21</v>
      </c>
      <c r="W90" s="206">
        <v>0.55000000000000004</v>
      </c>
      <c r="X90" s="206">
        <v>1.76</v>
      </c>
      <c r="Y90" s="206">
        <v>0</v>
      </c>
      <c r="Z90" s="206">
        <v>2.87</v>
      </c>
      <c r="AA90" s="206">
        <v>0.95</v>
      </c>
      <c r="AB90" s="206">
        <v>0</v>
      </c>
      <c r="AC90" s="206">
        <v>13.66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0.36</v>
      </c>
      <c r="L91" s="206">
        <v>97.97</v>
      </c>
      <c r="M91" s="206">
        <v>1.08</v>
      </c>
      <c r="N91" s="206">
        <v>1.39</v>
      </c>
      <c r="O91" s="206">
        <v>0</v>
      </c>
      <c r="P91" s="206">
        <v>1.44</v>
      </c>
      <c r="Q91" s="206">
        <v>0.25</v>
      </c>
      <c r="R91" s="206">
        <v>0.5</v>
      </c>
      <c r="S91" s="206">
        <v>0.31</v>
      </c>
      <c r="T91" s="206">
        <v>0.56000000000000005</v>
      </c>
      <c r="U91" s="206">
        <v>0.83</v>
      </c>
      <c r="V91" s="206">
        <v>0.21</v>
      </c>
      <c r="W91" s="206">
        <v>0.55000000000000004</v>
      </c>
      <c r="X91" s="206">
        <v>1.76</v>
      </c>
      <c r="Y91" s="206">
        <v>0</v>
      </c>
      <c r="Z91" s="206">
        <v>2.87</v>
      </c>
      <c r="AA91" s="206">
        <v>0.95</v>
      </c>
      <c r="AB91" s="206">
        <v>0</v>
      </c>
      <c r="AC91" s="206">
        <v>13.66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0.36</v>
      </c>
      <c r="L92" s="206">
        <v>136.41999999999999</v>
      </c>
      <c r="M92" s="206">
        <v>1.08</v>
      </c>
      <c r="N92" s="206">
        <v>1.39</v>
      </c>
      <c r="O92" s="206">
        <v>0</v>
      </c>
      <c r="P92" s="206">
        <v>1.44</v>
      </c>
      <c r="Q92" s="206">
        <v>0.25</v>
      </c>
      <c r="R92" s="206">
        <v>0.5</v>
      </c>
      <c r="S92" s="206">
        <v>0.31</v>
      </c>
      <c r="T92" s="206">
        <v>0.56000000000000005</v>
      </c>
      <c r="U92" s="206">
        <v>0.83</v>
      </c>
      <c r="V92" s="206">
        <v>0.21</v>
      </c>
      <c r="W92" s="206">
        <v>0.55000000000000004</v>
      </c>
      <c r="X92" s="206">
        <v>1.76</v>
      </c>
      <c r="Y92" s="206">
        <v>0</v>
      </c>
      <c r="Z92" s="206">
        <v>2.87</v>
      </c>
      <c r="AA92" s="206">
        <v>0.95</v>
      </c>
      <c r="AB92" s="206">
        <v>0</v>
      </c>
      <c r="AC92" s="206">
        <v>13.66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0.36</v>
      </c>
      <c r="L93" s="206">
        <v>155.63999999999999</v>
      </c>
      <c r="M93" s="206">
        <v>1.08</v>
      </c>
      <c r="N93" s="206">
        <v>1.39</v>
      </c>
      <c r="O93" s="206">
        <v>0</v>
      </c>
      <c r="P93" s="206">
        <v>1.44</v>
      </c>
      <c r="Q93" s="206">
        <v>0.25</v>
      </c>
      <c r="R93" s="206">
        <v>0.5</v>
      </c>
      <c r="S93" s="206">
        <v>0.31</v>
      </c>
      <c r="T93" s="206">
        <v>0.56000000000000005</v>
      </c>
      <c r="U93" s="206">
        <v>0.83</v>
      </c>
      <c r="V93" s="206">
        <v>0.21</v>
      </c>
      <c r="W93" s="206">
        <v>0.55000000000000004</v>
      </c>
      <c r="X93" s="206">
        <v>1.76</v>
      </c>
      <c r="Y93" s="206">
        <v>0</v>
      </c>
      <c r="Z93" s="206">
        <v>2.87</v>
      </c>
      <c r="AA93" s="206">
        <v>0.95</v>
      </c>
      <c r="AB93" s="206">
        <v>0</v>
      </c>
      <c r="AC93" s="206">
        <v>13.66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0.36</v>
      </c>
      <c r="L94" s="206">
        <v>194.09</v>
      </c>
      <c r="M94" s="206">
        <v>1.08</v>
      </c>
      <c r="N94" s="206">
        <v>1.39</v>
      </c>
      <c r="O94" s="206">
        <v>0</v>
      </c>
      <c r="P94" s="206">
        <v>1.44</v>
      </c>
      <c r="Q94" s="206">
        <v>0.25</v>
      </c>
      <c r="R94" s="206">
        <v>0.5</v>
      </c>
      <c r="S94" s="206">
        <v>0.31</v>
      </c>
      <c r="T94" s="206">
        <v>0.56000000000000005</v>
      </c>
      <c r="U94" s="206">
        <v>0.83</v>
      </c>
      <c r="V94" s="206">
        <v>0.21</v>
      </c>
      <c r="W94" s="206">
        <v>0.55000000000000004</v>
      </c>
      <c r="X94" s="206">
        <v>1.76</v>
      </c>
      <c r="Y94" s="206">
        <v>0</v>
      </c>
      <c r="Z94" s="206">
        <v>2.87</v>
      </c>
      <c r="AA94" s="206">
        <v>0.95</v>
      </c>
      <c r="AB94" s="206">
        <v>0</v>
      </c>
      <c r="AC94" s="206">
        <v>13.66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9.35</v>
      </c>
      <c r="L95" s="206">
        <v>194.09</v>
      </c>
      <c r="M95" s="206">
        <v>1.08</v>
      </c>
      <c r="N95" s="206">
        <v>1.39</v>
      </c>
      <c r="O95" s="206">
        <v>0</v>
      </c>
      <c r="P95" s="206">
        <v>1.44</v>
      </c>
      <c r="Q95" s="206">
        <v>0.25</v>
      </c>
      <c r="R95" s="206">
        <v>0.5</v>
      </c>
      <c r="S95" s="206">
        <v>0.31</v>
      </c>
      <c r="T95" s="206">
        <v>0.56000000000000005</v>
      </c>
      <c r="U95" s="206">
        <v>0.83</v>
      </c>
      <c r="V95" s="206">
        <v>0.21</v>
      </c>
      <c r="W95" s="206">
        <v>0.55000000000000004</v>
      </c>
      <c r="X95" s="206">
        <v>1.76</v>
      </c>
      <c r="Y95" s="206">
        <v>0</v>
      </c>
      <c r="Z95" s="206">
        <v>2.87</v>
      </c>
      <c r="AA95" s="206">
        <v>0.95</v>
      </c>
      <c r="AB95" s="206">
        <v>0</v>
      </c>
      <c r="AC95" s="206">
        <v>13.66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9.35</v>
      </c>
      <c r="L96" s="206">
        <v>194.09</v>
      </c>
      <c r="M96" s="206">
        <v>1.08</v>
      </c>
      <c r="N96" s="206">
        <v>1.39</v>
      </c>
      <c r="O96" s="206">
        <v>0</v>
      </c>
      <c r="P96" s="206">
        <v>1.44</v>
      </c>
      <c r="Q96" s="206">
        <v>6.61</v>
      </c>
      <c r="R96" s="206">
        <v>9.92</v>
      </c>
      <c r="S96" s="206">
        <v>7.99</v>
      </c>
      <c r="T96" s="206">
        <v>0.56000000000000005</v>
      </c>
      <c r="U96" s="206">
        <v>0.83</v>
      </c>
      <c r="V96" s="206">
        <v>0.21</v>
      </c>
      <c r="W96" s="206">
        <v>0.55000000000000004</v>
      </c>
      <c r="X96" s="206">
        <v>1.76</v>
      </c>
      <c r="Y96" s="206">
        <v>0</v>
      </c>
      <c r="Z96" s="206">
        <v>2.87</v>
      </c>
      <c r="AA96" s="206">
        <v>0.95</v>
      </c>
      <c r="AB96" s="206">
        <v>0</v>
      </c>
      <c r="AC96" s="206">
        <v>13.66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4.34</v>
      </c>
      <c r="L97" s="206">
        <v>194.09</v>
      </c>
      <c r="M97" s="206">
        <v>1.08</v>
      </c>
      <c r="N97" s="206">
        <v>1.39</v>
      </c>
      <c r="O97" s="206">
        <v>0</v>
      </c>
      <c r="P97" s="206">
        <v>1.44</v>
      </c>
      <c r="Q97" s="206">
        <v>6.61</v>
      </c>
      <c r="R97" s="206">
        <v>9.92</v>
      </c>
      <c r="S97" s="206">
        <v>7.99</v>
      </c>
      <c r="T97" s="206">
        <v>0.56000000000000005</v>
      </c>
      <c r="U97" s="206">
        <v>0.83</v>
      </c>
      <c r="V97" s="206">
        <v>5.57</v>
      </c>
      <c r="W97" s="206">
        <v>8.77</v>
      </c>
      <c r="X97" s="206">
        <v>1.76</v>
      </c>
      <c r="Y97" s="206">
        <v>0</v>
      </c>
      <c r="Z97" s="206">
        <v>2.87</v>
      </c>
      <c r="AA97" s="206">
        <v>0.95</v>
      </c>
      <c r="AB97" s="206">
        <v>0</v>
      </c>
      <c r="AC97" s="206">
        <v>13.66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9.35</v>
      </c>
      <c r="L98" s="206">
        <v>194.09</v>
      </c>
      <c r="M98" s="206">
        <v>1.08</v>
      </c>
      <c r="N98" s="206">
        <v>1.39</v>
      </c>
      <c r="O98" s="206">
        <v>0</v>
      </c>
      <c r="P98" s="206">
        <v>1.44</v>
      </c>
      <c r="Q98" s="206">
        <v>6.61</v>
      </c>
      <c r="R98" s="206">
        <v>9.92</v>
      </c>
      <c r="S98" s="206">
        <v>7.99</v>
      </c>
      <c r="T98" s="206">
        <v>0.56000000000000005</v>
      </c>
      <c r="U98" s="206">
        <v>0.83</v>
      </c>
      <c r="V98" s="206">
        <v>5.57</v>
      </c>
      <c r="W98" s="206">
        <v>8.77</v>
      </c>
      <c r="X98" s="206">
        <v>1.76</v>
      </c>
      <c r="Y98" s="206">
        <v>0</v>
      </c>
      <c r="Z98" s="206">
        <v>2.87</v>
      </c>
      <c r="AA98" s="206">
        <v>0.95</v>
      </c>
      <c r="AB98" s="206">
        <v>0</v>
      </c>
      <c r="AC98" s="206">
        <v>13.66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3.9799999999999988E-2</v>
      </c>
      <c r="L99">
        <f t="shared" si="0"/>
        <v>3.0313900000000005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3.4559999999999966E-2</v>
      </c>
      <c r="Q99">
        <f t="shared" si="0"/>
        <v>2.818E-2</v>
      </c>
      <c r="R99">
        <f t="shared" si="0"/>
        <v>5.5217499999999982E-2</v>
      </c>
      <c r="S99">
        <f t="shared" si="0"/>
        <v>3.6710000000000048E-2</v>
      </c>
      <c r="T99">
        <f t="shared" si="0"/>
        <v>1.3440000000000016E-2</v>
      </c>
      <c r="U99">
        <f t="shared" si="0"/>
        <v>1.9452499999999977E-2</v>
      </c>
      <c r="V99">
        <f t="shared" si="0"/>
        <v>3.7270000000000039E-2</v>
      </c>
      <c r="W99">
        <f t="shared" si="0"/>
        <v>6.0620000000000063E-2</v>
      </c>
      <c r="X99">
        <f t="shared" si="0"/>
        <v>0.20298499999999986</v>
      </c>
      <c r="Y99">
        <f t="shared" si="0"/>
        <v>0</v>
      </c>
      <c r="Z99">
        <f t="shared" si="0"/>
        <v>0.23361999999999999</v>
      </c>
      <c r="AA99">
        <f t="shared" si="0"/>
        <v>0.10575749999999975</v>
      </c>
      <c r="AB99">
        <f t="shared" si="0"/>
        <v>0</v>
      </c>
      <c r="AC99">
        <f t="shared" si="0"/>
        <v>0.3236100000000004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0.80975999999999815</v>
      </c>
      <c r="AJ99">
        <f t="shared" si="0"/>
        <v>0</v>
      </c>
      <c r="AK99">
        <f t="shared" si="0"/>
        <v>0.2997325000000004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-81</v>
      </c>
      <c r="D27" s="124">
        <v>0</v>
      </c>
      <c r="E27" s="124">
        <v>0</v>
      </c>
      <c r="F27" s="124">
        <v>0</v>
      </c>
      <c r="G27" s="124">
        <v>-81</v>
      </c>
      <c r="H27" s="118"/>
      <c r="I27" s="33">
        <v>25</v>
      </c>
      <c r="J27" s="124">
        <v>81</v>
      </c>
      <c r="K27" s="124">
        <v>0</v>
      </c>
      <c r="L27" s="124">
        <v>0</v>
      </c>
      <c r="M27" s="124">
        <v>0</v>
      </c>
      <c r="N27" s="124">
        <v>81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810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810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81</v>
      </c>
      <c r="DG27" s="123">
        <f t="shared" si="32"/>
        <v>-81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-11</v>
      </c>
      <c r="D28" s="124">
        <v>0</v>
      </c>
      <c r="E28" s="124">
        <v>0</v>
      </c>
      <c r="F28" s="124">
        <v>0</v>
      </c>
      <c r="G28" s="124">
        <v>-11</v>
      </c>
      <c r="H28" s="118"/>
      <c r="I28" s="33">
        <v>26</v>
      </c>
      <c r="J28" s="124">
        <v>11</v>
      </c>
      <c r="K28" s="124">
        <v>0</v>
      </c>
      <c r="L28" s="124">
        <v>0</v>
      </c>
      <c r="M28" s="124">
        <v>0</v>
      </c>
      <c r="N28" s="124">
        <v>11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110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110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11</v>
      </c>
      <c r="DG28" s="123">
        <f t="shared" si="32"/>
        <v>-11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2.3E-2</v>
      </c>
      <c r="DG99" s="123">
        <f t="shared" si="60"/>
        <v>-2.3E-2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44959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44959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44959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7.9268000000000001</v>
      </c>
      <c r="J3" s="23">
        <v>4.4326999999999996</v>
      </c>
      <c r="K3" s="23">
        <v>5.7171000000000003</v>
      </c>
      <c r="L3" s="23">
        <v>0.9234</v>
      </c>
      <c r="M3" s="23">
        <f>SUM(I3:L3)</f>
        <v>19</v>
      </c>
      <c r="N3" s="24"/>
      <c r="P3" s="78">
        <f t="shared" ref="P3:P34" si="1">I3</f>
        <v>7.9268000000000001</v>
      </c>
      <c r="Q3" s="78">
        <f t="shared" ref="Q3:Q34" si="2">J3</f>
        <v>4.4326999999999996</v>
      </c>
      <c r="R3" s="78">
        <f t="shared" ref="R3:R34" si="3">K3</f>
        <v>5.7171000000000003</v>
      </c>
      <c r="S3" s="78">
        <f t="shared" ref="S3:S34" si="4">L3</f>
        <v>0.9234</v>
      </c>
      <c r="T3" s="78">
        <f>SUM(P3:S3)</f>
        <v>19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7.9268000000000001</v>
      </c>
      <c r="J4" s="23">
        <v>4.4326999999999996</v>
      </c>
      <c r="K4" s="23">
        <v>5.7171000000000003</v>
      </c>
      <c r="L4" s="23">
        <v>0.9234</v>
      </c>
      <c r="M4" s="23">
        <f t="shared" ref="M4:M67" si="6">SUM(I4:L4)</f>
        <v>19</v>
      </c>
      <c r="N4" s="24"/>
      <c r="P4" s="78">
        <f t="shared" si="1"/>
        <v>7.9268000000000001</v>
      </c>
      <c r="Q4" s="78">
        <f t="shared" si="2"/>
        <v>4.4326999999999996</v>
      </c>
      <c r="R4" s="78">
        <f t="shared" si="3"/>
        <v>5.7171000000000003</v>
      </c>
      <c r="S4" s="78">
        <f t="shared" si="4"/>
        <v>0.9234</v>
      </c>
      <c r="T4" s="78">
        <f t="shared" ref="T4:T67" si="7">SUM(P4:S4)</f>
        <v>19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7.9268000000000001</v>
      </c>
      <c r="J5" s="23">
        <v>4.4326999999999996</v>
      </c>
      <c r="K5" s="23">
        <v>5.7171000000000003</v>
      </c>
      <c r="L5" s="23">
        <v>0.9234</v>
      </c>
      <c r="M5" s="23">
        <f t="shared" si="6"/>
        <v>19</v>
      </c>
      <c r="N5" s="24"/>
      <c r="P5" s="78">
        <f t="shared" si="1"/>
        <v>7.9268000000000001</v>
      </c>
      <c r="Q5" s="78">
        <f t="shared" si="2"/>
        <v>4.4326999999999996</v>
      </c>
      <c r="R5" s="78">
        <f t="shared" si="3"/>
        <v>5.7171000000000003</v>
      </c>
      <c r="S5" s="78">
        <f t="shared" si="4"/>
        <v>0.9234</v>
      </c>
      <c r="T5" s="78">
        <f t="shared" si="7"/>
        <v>19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7.9268000000000001</v>
      </c>
      <c r="J6" s="23">
        <v>4.4326999999999996</v>
      </c>
      <c r="K6" s="23">
        <v>5.7171000000000003</v>
      </c>
      <c r="L6" s="23">
        <v>0.9234</v>
      </c>
      <c r="M6" s="23">
        <f t="shared" si="6"/>
        <v>19</v>
      </c>
      <c r="N6" s="24"/>
      <c r="P6" s="78">
        <f t="shared" si="1"/>
        <v>7.9268000000000001</v>
      </c>
      <c r="Q6" s="78">
        <f t="shared" si="2"/>
        <v>4.4326999999999996</v>
      </c>
      <c r="R6" s="78">
        <f t="shared" si="3"/>
        <v>5.7171000000000003</v>
      </c>
      <c r="S6" s="78">
        <f t="shared" si="4"/>
        <v>0.9234</v>
      </c>
      <c r="T6" s="78">
        <f t="shared" si="7"/>
        <v>19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7.9268000000000001</v>
      </c>
      <c r="J7" s="23">
        <v>4.4326999999999996</v>
      </c>
      <c r="K7" s="23">
        <v>5.7171000000000003</v>
      </c>
      <c r="L7" s="23">
        <v>0.9234</v>
      </c>
      <c r="M7" s="23">
        <f t="shared" si="6"/>
        <v>19</v>
      </c>
      <c r="N7" s="24"/>
      <c r="P7" s="78">
        <f t="shared" si="1"/>
        <v>7.9268000000000001</v>
      </c>
      <c r="Q7" s="78">
        <f t="shared" si="2"/>
        <v>4.4326999999999996</v>
      </c>
      <c r="R7" s="78">
        <f t="shared" si="3"/>
        <v>5.7171000000000003</v>
      </c>
      <c r="S7" s="78">
        <f t="shared" si="4"/>
        <v>0.9234</v>
      </c>
      <c r="T7" s="78">
        <f t="shared" si="7"/>
        <v>19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7.9268000000000001</v>
      </c>
      <c r="J8" s="23">
        <v>4.4326999999999996</v>
      </c>
      <c r="K8" s="23">
        <v>5.7171000000000003</v>
      </c>
      <c r="L8" s="23">
        <v>0.9234</v>
      </c>
      <c r="M8" s="23">
        <f t="shared" si="6"/>
        <v>19</v>
      </c>
      <c r="N8" s="24"/>
      <c r="P8" s="78">
        <f t="shared" si="1"/>
        <v>7.9268000000000001</v>
      </c>
      <c r="Q8" s="78">
        <f t="shared" si="2"/>
        <v>4.4326999999999996</v>
      </c>
      <c r="R8" s="78">
        <f t="shared" si="3"/>
        <v>5.7171000000000003</v>
      </c>
      <c r="S8" s="78">
        <f t="shared" si="4"/>
        <v>0.9234</v>
      </c>
      <c r="T8" s="78">
        <f t="shared" si="7"/>
        <v>19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7.9268000000000001</v>
      </c>
      <c r="J9" s="23">
        <v>4.4326999999999996</v>
      </c>
      <c r="K9" s="23">
        <v>5.7171000000000003</v>
      </c>
      <c r="L9" s="23">
        <v>0.9234</v>
      </c>
      <c r="M9" s="23">
        <f t="shared" si="6"/>
        <v>19</v>
      </c>
      <c r="N9" s="24"/>
      <c r="P9" s="78">
        <f t="shared" si="1"/>
        <v>7.9268000000000001</v>
      </c>
      <c r="Q9" s="78">
        <f t="shared" si="2"/>
        <v>4.4326999999999996</v>
      </c>
      <c r="R9" s="78">
        <f t="shared" si="3"/>
        <v>5.7171000000000003</v>
      </c>
      <c r="S9" s="78">
        <f t="shared" si="4"/>
        <v>0.9234</v>
      </c>
      <c r="T9" s="78">
        <f t="shared" si="7"/>
        <v>19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7.9268000000000001</v>
      </c>
      <c r="J10" s="23">
        <v>4.4326999999999996</v>
      </c>
      <c r="K10" s="23">
        <v>5.7171000000000003</v>
      </c>
      <c r="L10" s="23">
        <v>0.9234</v>
      </c>
      <c r="M10" s="23">
        <f t="shared" si="6"/>
        <v>19</v>
      </c>
      <c r="N10" s="24"/>
      <c r="P10" s="78">
        <f t="shared" si="1"/>
        <v>7.9268000000000001</v>
      </c>
      <c r="Q10" s="78">
        <f t="shared" si="2"/>
        <v>4.4326999999999996</v>
      </c>
      <c r="R10" s="78">
        <f t="shared" si="3"/>
        <v>5.7171000000000003</v>
      </c>
      <c r="S10" s="78">
        <f t="shared" si="4"/>
        <v>0.9234</v>
      </c>
      <c r="T10" s="78">
        <f t="shared" si="7"/>
        <v>19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7.9268000000000001</v>
      </c>
      <c r="J11" s="23">
        <v>4.4326999999999996</v>
      </c>
      <c r="K11" s="23">
        <v>5.7171000000000003</v>
      </c>
      <c r="L11" s="23">
        <v>0.9234</v>
      </c>
      <c r="M11" s="23">
        <f t="shared" si="6"/>
        <v>19</v>
      </c>
      <c r="N11" s="24"/>
      <c r="P11" s="78">
        <f t="shared" si="1"/>
        <v>7.9268000000000001</v>
      </c>
      <c r="Q11" s="78">
        <f t="shared" si="2"/>
        <v>4.4326999999999996</v>
      </c>
      <c r="R11" s="78">
        <f t="shared" si="3"/>
        <v>5.7171000000000003</v>
      </c>
      <c r="S11" s="78">
        <f t="shared" si="4"/>
        <v>0.9234</v>
      </c>
      <c r="T11" s="78">
        <f t="shared" si="7"/>
        <v>19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7.9268000000000001</v>
      </c>
      <c r="J12" s="23">
        <v>4.4326999999999996</v>
      </c>
      <c r="K12" s="23">
        <v>5.7171000000000003</v>
      </c>
      <c r="L12" s="23">
        <v>0.9234</v>
      </c>
      <c r="M12" s="23">
        <f t="shared" si="6"/>
        <v>19</v>
      </c>
      <c r="N12" s="24"/>
      <c r="P12" s="78">
        <f t="shared" si="1"/>
        <v>7.9268000000000001</v>
      </c>
      <c r="Q12" s="78">
        <f t="shared" si="2"/>
        <v>4.4326999999999996</v>
      </c>
      <c r="R12" s="78">
        <f t="shared" si="3"/>
        <v>5.7171000000000003</v>
      </c>
      <c r="S12" s="78">
        <f t="shared" si="4"/>
        <v>0.9234</v>
      </c>
      <c r="T12" s="78">
        <f t="shared" si="7"/>
        <v>19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7.9268000000000001</v>
      </c>
      <c r="J13" s="23">
        <v>4.4326999999999996</v>
      </c>
      <c r="K13" s="23">
        <v>5.7171000000000003</v>
      </c>
      <c r="L13" s="23">
        <v>0.9234</v>
      </c>
      <c r="M13" s="23">
        <f t="shared" si="6"/>
        <v>19</v>
      </c>
      <c r="N13" s="24"/>
      <c r="P13" s="78">
        <f t="shared" si="1"/>
        <v>7.9268000000000001</v>
      </c>
      <c r="Q13" s="78">
        <f t="shared" si="2"/>
        <v>4.4326999999999996</v>
      </c>
      <c r="R13" s="78">
        <f t="shared" si="3"/>
        <v>5.7171000000000003</v>
      </c>
      <c r="S13" s="78">
        <f t="shared" si="4"/>
        <v>0.9234</v>
      </c>
      <c r="T13" s="78">
        <f t="shared" si="7"/>
        <v>19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7.9268000000000001</v>
      </c>
      <c r="J14" s="23">
        <v>4.4326999999999996</v>
      </c>
      <c r="K14" s="23">
        <v>5.7171000000000003</v>
      </c>
      <c r="L14" s="23">
        <v>0.9234</v>
      </c>
      <c r="M14" s="23">
        <f t="shared" si="6"/>
        <v>19</v>
      </c>
      <c r="N14" s="24"/>
      <c r="P14" s="78">
        <f t="shared" si="1"/>
        <v>7.9268000000000001</v>
      </c>
      <c r="Q14" s="78">
        <f t="shared" si="2"/>
        <v>4.4326999999999996</v>
      </c>
      <c r="R14" s="78">
        <f t="shared" si="3"/>
        <v>5.7171000000000003</v>
      </c>
      <c r="S14" s="78">
        <f t="shared" si="4"/>
        <v>0.9234</v>
      </c>
      <c r="T14" s="78">
        <f t="shared" si="7"/>
        <v>19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7.9268000000000001</v>
      </c>
      <c r="J15" s="23">
        <v>4.4326999999999996</v>
      </c>
      <c r="K15" s="23">
        <v>5.7171000000000003</v>
      </c>
      <c r="L15" s="23">
        <v>0.9234</v>
      </c>
      <c r="M15" s="23">
        <f t="shared" si="6"/>
        <v>19</v>
      </c>
      <c r="N15" s="24"/>
      <c r="P15" s="78">
        <f t="shared" si="1"/>
        <v>7.9268000000000001</v>
      </c>
      <c r="Q15" s="78">
        <f t="shared" si="2"/>
        <v>4.4326999999999996</v>
      </c>
      <c r="R15" s="78">
        <f t="shared" si="3"/>
        <v>5.7171000000000003</v>
      </c>
      <c r="S15" s="78">
        <f t="shared" si="4"/>
        <v>0.9234</v>
      </c>
      <c r="T15" s="78">
        <f t="shared" si="7"/>
        <v>19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7.9268000000000001</v>
      </c>
      <c r="J16" s="23">
        <v>4.4326999999999996</v>
      </c>
      <c r="K16" s="23">
        <v>5.7171000000000003</v>
      </c>
      <c r="L16" s="23">
        <v>0.9234</v>
      </c>
      <c r="M16" s="23">
        <f t="shared" si="6"/>
        <v>19</v>
      </c>
      <c r="N16" s="24"/>
      <c r="P16" s="78">
        <f t="shared" si="1"/>
        <v>7.9268000000000001</v>
      </c>
      <c r="Q16" s="78">
        <f t="shared" si="2"/>
        <v>4.4326999999999996</v>
      </c>
      <c r="R16" s="78">
        <f t="shared" si="3"/>
        <v>5.7171000000000003</v>
      </c>
      <c r="S16" s="78">
        <f t="shared" si="4"/>
        <v>0.9234</v>
      </c>
      <c r="T16" s="78">
        <f t="shared" si="7"/>
        <v>19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7.9268000000000001</v>
      </c>
      <c r="J17" s="23">
        <v>4.4326999999999996</v>
      </c>
      <c r="K17" s="23">
        <v>5.7171000000000003</v>
      </c>
      <c r="L17" s="23">
        <v>0.9234</v>
      </c>
      <c r="M17" s="23">
        <f t="shared" si="6"/>
        <v>19</v>
      </c>
      <c r="N17" s="24"/>
      <c r="P17" s="78">
        <f t="shared" si="1"/>
        <v>7.9268000000000001</v>
      </c>
      <c r="Q17" s="78">
        <f t="shared" si="2"/>
        <v>4.4326999999999996</v>
      </c>
      <c r="R17" s="78">
        <f t="shared" si="3"/>
        <v>5.7171000000000003</v>
      </c>
      <c r="S17" s="78">
        <f t="shared" si="4"/>
        <v>0.9234</v>
      </c>
      <c r="T17" s="78">
        <f t="shared" si="7"/>
        <v>19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7.9268000000000001</v>
      </c>
      <c r="J18" s="23">
        <v>4.4326999999999996</v>
      </c>
      <c r="K18" s="23">
        <v>5.7171000000000003</v>
      </c>
      <c r="L18" s="23">
        <v>0.9234</v>
      </c>
      <c r="M18" s="23">
        <f t="shared" si="6"/>
        <v>19</v>
      </c>
      <c r="N18" s="24"/>
      <c r="P18" s="78">
        <f t="shared" si="1"/>
        <v>7.9268000000000001</v>
      </c>
      <c r="Q18" s="78">
        <f t="shared" si="2"/>
        <v>4.4326999999999996</v>
      </c>
      <c r="R18" s="78">
        <f t="shared" si="3"/>
        <v>5.7171000000000003</v>
      </c>
      <c r="S18" s="78">
        <f t="shared" si="4"/>
        <v>0.9234</v>
      </c>
      <c r="T18" s="78">
        <f t="shared" si="7"/>
        <v>19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7.9268000000000001</v>
      </c>
      <c r="J19" s="23">
        <v>4.4326999999999996</v>
      </c>
      <c r="K19" s="23">
        <v>5.7171000000000003</v>
      </c>
      <c r="L19" s="23">
        <v>0.9234</v>
      </c>
      <c r="M19" s="23">
        <f t="shared" si="6"/>
        <v>19</v>
      </c>
      <c r="N19" s="24"/>
      <c r="P19" s="78">
        <f t="shared" si="1"/>
        <v>7.9268000000000001</v>
      </c>
      <c r="Q19" s="78">
        <f t="shared" si="2"/>
        <v>4.4326999999999996</v>
      </c>
      <c r="R19" s="78">
        <f t="shared" si="3"/>
        <v>5.7171000000000003</v>
      </c>
      <c r="S19" s="78">
        <f t="shared" si="4"/>
        <v>0.9234</v>
      </c>
      <c r="T19" s="78">
        <f t="shared" si="7"/>
        <v>19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7.9268000000000001</v>
      </c>
      <c r="J20" s="23">
        <v>4.4326999999999996</v>
      </c>
      <c r="K20" s="23">
        <v>5.7171000000000003</v>
      </c>
      <c r="L20" s="23">
        <v>0.9234</v>
      </c>
      <c r="M20" s="23">
        <f t="shared" si="6"/>
        <v>19</v>
      </c>
      <c r="N20" s="24"/>
      <c r="P20" s="78">
        <f t="shared" si="1"/>
        <v>7.9268000000000001</v>
      </c>
      <c r="Q20" s="78">
        <f t="shared" si="2"/>
        <v>4.4326999999999996</v>
      </c>
      <c r="R20" s="78">
        <f t="shared" si="3"/>
        <v>5.7171000000000003</v>
      </c>
      <c r="S20" s="78">
        <f t="shared" si="4"/>
        <v>0.9234</v>
      </c>
      <c r="T20" s="78">
        <f t="shared" si="7"/>
        <v>19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7.9268000000000001</v>
      </c>
      <c r="J21" s="23">
        <v>4.4326999999999996</v>
      </c>
      <c r="K21" s="23">
        <v>5.7171000000000003</v>
      </c>
      <c r="L21" s="23">
        <v>0.9234</v>
      </c>
      <c r="M21" s="23">
        <f t="shared" si="6"/>
        <v>19</v>
      </c>
      <c r="N21" s="24"/>
      <c r="P21" s="78">
        <f t="shared" si="1"/>
        <v>7.9268000000000001</v>
      </c>
      <c r="Q21" s="78">
        <f t="shared" si="2"/>
        <v>4.4326999999999996</v>
      </c>
      <c r="R21" s="78">
        <f t="shared" si="3"/>
        <v>5.7171000000000003</v>
      </c>
      <c r="S21" s="78">
        <f t="shared" si="4"/>
        <v>0.9234</v>
      </c>
      <c r="T21" s="78">
        <f t="shared" si="7"/>
        <v>19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7.9268000000000001</v>
      </c>
      <c r="J22" s="23">
        <v>4.4326999999999996</v>
      </c>
      <c r="K22" s="23">
        <v>5.7171000000000003</v>
      </c>
      <c r="L22" s="23">
        <v>0.9234</v>
      </c>
      <c r="M22" s="23">
        <f t="shared" si="6"/>
        <v>19</v>
      </c>
      <c r="N22" s="24"/>
      <c r="P22" s="78">
        <f t="shared" si="1"/>
        <v>7.9268000000000001</v>
      </c>
      <c r="Q22" s="78">
        <f t="shared" si="2"/>
        <v>4.4326999999999996</v>
      </c>
      <c r="R22" s="78">
        <f t="shared" si="3"/>
        <v>5.7171000000000003</v>
      </c>
      <c r="S22" s="78">
        <f t="shared" si="4"/>
        <v>0.9234</v>
      </c>
      <c r="T22" s="78">
        <f t="shared" si="7"/>
        <v>19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7.9268000000000001</v>
      </c>
      <c r="J23" s="23">
        <v>4.4326999999999996</v>
      </c>
      <c r="K23" s="23">
        <v>5.7171000000000003</v>
      </c>
      <c r="L23" s="23">
        <v>0.9234</v>
      </c>
      <c r="M23" s="23">
        <f t="shared" si="6"/>
        <v>19</v>
      </c>
      <c r="N23" s="24"/>
      <c r="P23" s="78">
        <f t="shared" si="1"/>
        <v>7.9268000000000001</v>
      </c>
      <c r="Q23" s="78">
        <f t="shared" si="2"/>
        <v>4.4326999999999996</v>
      </c>
      <c r="R23" s="78">
        <f t="shared" si="3"/>
        <v>5.7171000000000003</v>
      </c>
      <c r="S23" s="78">
        <f t="shared" si="4"/>
        <v>0.9234</v>
      </c>
      <c r="T23" s="78">
        <f t="shared" si="7"/>
        <v>19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7.9268000000000001</v>
      </c>
      <c r="J24" s="23">
        <v>4.4326999999999996</v>
      </c>
      <c r="K24" s="23">
        <v>5.7171000000000003</v>
      </c>
      <c r="L24" s="23">
        <v>0.9234</v>
      </c>
      <c r="M24" s="23">
        <f t="shared" si="6"/>
        <v>19</v>
      </c>
      <c r="N24" s="24"/>
      <c r="P24" s="78">
        <f t="shared" si="1"/>
        <v>7.9268000000000001</v>
      </c>
      <c r="Q24" s="78">
        <f t="shared" si="2"/>
        <v>4.4326999999999996</v>
      </c>
      <c r="R24" s="78">
        <f t="shared" si="3"/>
        <v>5.7171000000000003</v>
      </c>
      <c r="S24" s="78">
        <f t="shared" si="4"/>
        <v>0.9234</v>
      </c>
      <c r="T24" s="78">
        <f t="shared" si="7"/>
        <v>19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7.9268000000000001</v>
      </c>
      <c r="J25" s="23">
        <v>4.4326999999999996</v>
      </c>
      <c r="K25" s="23">
        <v>5.7171000000000003</v>
      </c>
      <c r="L25" s="23">
        <v>0.9234</v>
      </c>
      <c r="M25" s="23">
        <f t="shared" si="6"/>
        <v>19</v>
      </c>
      <c r="N25" s="24"/>
      <c r="P25" s="78">
        <f t="shared" si="1"/>
        <v>7.9268000000000001</v>
      </c>
      <c r="Q25" s="78">
        <f t="shared" si="2"/>
        <v>4.4326999999999996</v>
      </c>
      <c r="R25" s="78">
        <f t="shared" si="3"/>
        <v>5.7171000000000003</v>
      </c>
      <c r="S25" s="78">
        <f t="shared" si="4"/>
        <v>0.9234</v>
      </c>
      <c r="T25" s="78">
        <f t="shared" si="7"/>
        <v>19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7.9268000000000001</v>
      </c>
      <c r="J26" s="23">
        <v>4.4326999999999996</v>
      </c>
      <c r="K26" s="23">
        <v>5.7171000000000003</v>
      </c>
      <c r="L26" s="23">
        <v>0.9234</v>
      </c>
      <c r="M26" s="23">
        <f t="shared" si="6"/>
        <v>19</v>
      </c>
      <c r="N26" s="24"/>
      <c r="P26" s="78">
        <f t="shared" si="1"/>
        <v>7.9268000000000001</v>
      </c>
      <c r="Q26" s="78">
        <f t="shared" si="2"/>
        <v>4.4326999999999996</v>
      </c>
      <c r="R26" s="78">
        <f t="shared" si="3"/>
        <v>5.7171000000000003</v>
      </c>
      <c r="S26" s="78">
        <f t="shared" si="4"/>
        <v>0.9234</v>
      </c>
      <c r="T26" s="78">
        <f t="shared" si="7"/>
        <v>19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7.9268000000000001</v>
      </c>
      <c r="J27" s="23">
        <v>4.4326999999999996</v>
      </c>
      <c r="K27" s="23">
        <v>5.7171000000000003</v>
      </c>
      <c r="L27" s="23">
        <v>0.9234</v>
      </c>
      <c r="M27" s="23">
        <f t="shared" si="6"/>
        <v>19</v>
      </c>
      <c r="N27" s="24"/>
      <c r="P27" s="78">
        <f t="shared" si="1"/>
        <v>7.9268000000000001</v>
      </c>
      <c r="Q27" s="78">
        <f t="shared" si="2"/>
        <v>4.4326999999999996</v>
      </c>
      <c r="R27" s="78">
        <f t="shared" si="3"/>
        <v>5.7171000000000003</v>
      </c>
      <c r="S27" s="78">
        <f t="shared" si="4"/>
        <v>0.9234</v>
      </c>
      <c r="T27" s="78">
        <f t="shared" si="7"/>
        <v>19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7.9268000000000001</v>
      </c>
      <c r="J28" s="23">
        <v>4.4326999999999996</v>
      </c>
      <c r="K28" s="23">
        <v>5.7171000000000003</v>
      </c>
      <c r="L28" s="23">
        <v>0.9234</v>
      </c>
      <c r="M28" s="23">
        <f t="shared" si="6"/>
        <v>19</v>
      </c>
      <c r="N28" s="24"/>
      <c r="P28" s="78">
        <f t="shared" si="1"/>
        <v>7.9268000000000001</v>
      </c>
      <c r="Q28" s="78">
        <f t="shared" si="2"/>
        <v>4.4326999999999996</v>
      </c>
      <c r="R28" s="78">
        <f t="shared" si="3"/>
        <v>5.7171000000000003</v>
      </c>
      <c r="S28" s="78">
        <f t="shared" si="4"/>
        <v>0.9234</v>
      </c>
      <c r="T28" s="78">
        <f t="shared" si="7"/>
        <v>19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7.9268000000000001</v>
      </c>
      <c r="J29" s="23">
        <v>4.4326999999999996</v>
      </c>
      <c r="K29" s="23">
        <v>5.7171000000000003</v>
      </c>
      <c r="L29" s="23">
        <v>0.9234</v>
      </c>
      <c r="M29" s="23">
        <f t="shared" si="6"/>
        <v>19</v>
      </c>
      <c r="N29" s="24"/>
      <c r="P29" s="78">
        <f t="shared" si="1"/>
        <v>7.9268000000000001</v>
      </c>
      <c r="Q29" s="78">
        <f t="shared" si="2"/>
        <v>4.4326999999999996</v>
      </c>
      <c r="R29" s="78">
        <f t="shared" si="3"/>
        <v>5.7171000000000003</v>
      </c>
      <c r="S29" s="78">
        <f t="shared" si="4"/>
        <v>0.9234</v>
      </c>
      <c r="T29" s="78">
        <f t="shared" si="7"/>
        <v>19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7.9268000000000001</v>
      </c>
      <c r="J30" s="23">
        <v>4.4326999999999996</v>
      </c>
      <c r="K30" s="23">
        <v>5.7171000000000003</v>
      </c>
      <c r="L30" s="23">
        <v>0.9234</v>
      </c>
      <c r="M30" s="23">
        <f t="shared" si="6"/>
        <v>19</v>
      </c>
      <c r="N30" s="24"/>
      <c r="P30" s="78">
        <f t="shared" si="1"/>
        <v>7.9268000000000001</v>
      </c>
      <c r="Q30" s="78">
        <f t="shared" si="2"/>
        <v>4.4326999999999996</v>
      </c>
      <c r="R30" s="78">
        <f t="shared" si="3"/>
        <v>5.7171000000000003</v>
      </c>
      <c r="S30" s="78">
        <f t="shared" si="4"/>
        <v>0.9234</v>
      </c>
      <c r="T30" s="78">
        <f t="shared" si="7"/>
        <v>19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7.9268000000000001</v>
      </c>
      <c r="J31" s="23">
        <v>4.4326999999999996</v>
      </c>
      <c r="K31" s="23">
        <v>5.7171000000000003</v>
      </c>
      <c r="L31" s="23">
        <v>0.9234</v>
      </c>
      <c r="M31" s="23">
        <f t="shared" si="6"/>
        <v>19</v>
      </c>
      <c r="N31" s="24"/>
      <c r="P31" s="78">
        <f t="shared" si="1"/>
        <v>7.9268000000000001</v>
      </c>
      <c r="Q31" s="78">
        <f t="shared" si="2"/>
        <v>4.4326999999999996</v>
      </c>
      <c r="R31" s="78">
        <f t="shared" si="3"/>
        <v>5.7171000000000003</v>
      </c>
      <c r="S31" s="78">
        <f t="shared" si="4"/>
        <v>0.9234</v>
      </c>
      <c r="T31" s="78">
        <f t="shared" si="7"/>
        <v>19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7.9268000000000001</v>
      </c>
      <c r="J32" s="23">
        <v>4.4326999999999996</v>
      </c>
      <c r="K32" s="23">
        <v>5.7171000000000003</v>
      </c>
      <c r="L32" s="23">
        <v>0.9234</v>
      </c>
      <c r="M32" s="23">
        <f t="shared" si="6"/>
        <v>19</v>
      </c>
      <c r="N32" s="24"/>
      <c r="P32" s="78">
        <f t="shared" si="1"/>
        <v>7.9268000000000001</v>
      </c>
      <c r="Q32" s="78">
        <f t="shared" si="2"/>
        <v>4.4326999999999996</v>
      </c>
      <c r="R32" s="78">
        <f t="shared" si="3"/>
        <v>5.7171000000000003</v>
      </c>
      <c r="S32" s="78">
        <f t="shared" si="4"/>
        <v>0.9234</v>
      </c>
      <c r="T32" s="78">
        <f t="shared" si="7"/>
        <v>19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7.9268000000000001</v>
      </c>
      <c r="J33" s="23">
        <v>4.4326999999999996</v>
      </c>
      <c r="K33" s="23">
        <v>5.7171000000000003</v>
      </c>
      <c r="L33" s="23">
        <v>0.9234</v>
      </c>
      <c r="M33" s="23">
        <f t="shared" si="6"/>
        <v>19</v>
      </c>
      <c r="N33" s="24"/>
      <c r="P33" s="78">
        <f t="shared" si="1"/>
        <v>7.9268000000000001</v>
      </c>
      <c r="Q33" s="78">
        <f t="shared" si="2"/>
        <v>4.4326999999999996</v>
      </c>
      <c r="R33" s="78">
        <f t="shared" si="3"/>
        <v>5.7171000000000003</v>
      </c>
      <c r="S33" s="78">
        <f t="shared" si="4"/>
        <v>0.9234</v>
      </c>
      <c r="T33" s="78">
        <f t="shared" si="7"/>
        <v>19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7.9268000000000001</v>
      </c>
      <c r="J34" s="23">
        <v>4.4326999999999996</v>
      </c>
      <c r="K34" s="23">
        <v>5.7171000000000003</v>
      </c>
      <c r="L34" s="23">
        <v>0.9234</v>
      </c>
      <c r="M34" s="23">
        <f t="shared" si="6"/>
        <v>19</v>
      </c>
      <c r="N34" s="24"/>
      <c r="P34" s="78">
        <f t="shared" si="1"/>
        <v>7.9268000000000001</v>
      </c>
      <c r="Q34" s="78">
        <f t="shared" si="2"/>
        <v>4.4326999999999996</v>
      </c>
      <c r="R34" s="78">
        <f t="shared" si="3"/>
        <v>5.7171000000000003</v>
      </c>
      <c r="S34" s="78">
        <f t="shared" si="4"/>
        <v>0.9234</v>
      </c>
      <c r="T34" s="78">
        <f t="shared" si="7"/>
        <v>19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7.9268000000000001</v>
      </c>
      <c r="J35" s="23">
        <v>4.4326999999999996</v>
      </c>
      <c r="K35" s="23">
        <v>5.7171000000000003</v>
      </c>
      <c r="L35" s="23">
        <v>0.9234</v>
      </c>
      <c r="M35" s="23">
        <f t="shared" si="6"/>
        <v>19</v>
      </c>
      <c r="N35" s="24"/>
      <c r="P35" s="78">
        <f t="shared" ref="P35:P66" si="10">I35</f>
        <v>7.9268000000000001</v>
      </c>
      <c r="Q35" s="78">
        <f t="shared" ref="Q35:Q66" si="11">J35</f>
        <v>4.4326999999999996</v>
      </c>
      <c r="R35" s="78">
        <f t="shared" ref="R35:R66" si="12">K35</f>
        <v>5.7171000000000003</v>
      </c>
      <c r="S35" s="78">
        <f t="shared" ref="S35:S66" si="13">L35</f>
        <v>0.9234</v>
      </c>
      <c r="T35" s="78">
        <f t="shared" si="7"/>
        <v>19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7.9268000000000001</v>
      </c>
      <c r="J36" s="23">
        <v>4.4326999999999996</v>
      </c>
      <c r="K36" s="23">
        <v>5.7171000000000003</v>
      </c>
      <c r="L36" s="23">
        <v>0.9234</v>
      </c>
      <c r="M36" s="23">
        <f t="shared" si="6"/>
        <v>19</v>
      </c>
      <c r="N36" s="24"/>
      <c r="P36" s="78">
        <f t="shared" si="10"/>
        <v>7.9268000000000001</v>
      </c>
      <c r="Q36" s="78">
        <f t="shared" si="11"/>
        <v>4.4326999999999996</v>
      </c>
      <c r="R36" s="78">
        <f t="shared" si="12"/>
        <v>5.7171000000000003</v>
      </c>
      <c r="S36" s="78">
        <f t="shared" si="13"/>
        <v>0.9234</v>
      </c>
      <c r="T36" s="78">
        <f t="shared" si="7"/>
        <v>19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7.9268000000000001</v>
      </c>
      <c r="J37" s="23">
        <v>4.4326999999999996</v>
      </c>
      <c r="K37" s="23">
        <v>5.7171000000000003</v>
      </c>
      <c r="L37" s="23">
        <v>0.9234</v>
      </c>
      <c r="M37" s="23">
        <f t="shared" si="6"/>
        <v>19</v>
      </c>
      <c r="N37" s="24"/>
      <c r="P37" s="78">
        <f t="shared" si="10"/>
        <v>7.9268000000000001</v>
      </c>
      <c r="Q37" s="78">
        <f t="shared" si="11"/>
        <v>4.4326999999999996</v>
      </c>
      <c r="R37" s="78">
        <f t="shared" si="12"/>
        <v>5.7171000000000003</v>
      </c>
      <c r="S37" s="78">
        <f t="shared" si="13"/>
        <v>0.9234</v>
      </c>
      <c r="T37" s="78">
        <f t="shared" si="7"/>
        <v>19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7.9268000000000001</v>
      </c>
      <c r="J38" s="23">
        <v>4.4326999999999996</v>
      </c>
      <c r="K38" s="23">
        <v>5.7171000000000003</v>
      </c>
      <c r="L38" s="23">
        <v>0.9234</v>
      </c>
      <c r="M38" s="23">
        <f t="shared" si="6"/>
        <v>19</v>
      </c>
      <c r="N38" s="24"/>
      <c r="P38" s="78">
        <f t="shared" si="10"/>
        <v>7.9268000000000001</v>
      </c>
      <c r="Q38" s="78">
        <f t="shared" si="11"/>
        <v>4.4326999999999996</v>
      </c>
      <c r="R38" s="78">
        <f t="shared" si="12"/>
        <v>5.7171000000000003</v>
      </c>
      <c r="S38" s="78">
        <f t="shared" si="13"/>
        <v>0.9234</v>
      </c>
      <c r="T38" s="78">
        <f t="shared" si="7"/>
        <v>19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7.9268000000000001</v>
      </c>
      <c r="J39" s="23">
        <v>4.4326999999999996</v>
      </c>
      <c r="K39" s="23">
        <v>5.7171000000000003</v>
      </c>
      <c r="L39" s="23">
        <v>0.9234</v>
      </c>
      <c r="M39" s="23">
        <f t="shared" si="6"/>
        <v>19</v>
      </c>
      <c r="N39" s="24"/>
      <c r="P39" s="78">
        <f t="shared" si="10"/>
        <v>7.9268000000000001</v>
      </c>
      <c r="Q39" s="78">
        <f t="shared" si="11"/>
        <v>4.4326999999999996</v>
      </c>
      <c r="R39" s="78">
        <f t="shared" si="12"/>
        <v>5.7171000000000003</v>
      </c>
      <c r="S39" s="78">
        <f t="shared" si="13"/>
        <v>0.9234</v>
      </c>
      <c r="T39" s="78">
        <f t="shared" si="7"/>
        <v>19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7.9268000000000001</v>
      </c>
      <c r="J40" s="23">
        <v>4.4326999999999996</v>
      </c>
      <c r="K40" s="23">
        <v>5.7171000000000003</v>
      </c>
      <c r="L40" s="23">
        <v>0.9234</v>
      </c>
      <c r="M40" s="23">
        <f t="shared" si="6"/>
        <v>19</v>
      </c>
      <c r="N40" s="24"/>
      <c r="P40" s="78">
        <f t="shared" si="10"/>
        <v>7.9268000000000001</v>
      </c>
      <c r="Q40" s="78">
        <f t="shared" si="11"/>
        <v>4.4326999999999996</v>
      </c>
      <c r="R40" s="78">
        <f t="shared" si="12"/>
        <v>5.7171000000000003</v>
      </c>
      <c r="S40" s="78">
        <f t="shared" si="13"/>
        <v>0.9234</v>
      </c>
      <c r="T40" s="78">
        <f t="shared" si="7"/>
        <v>19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7.9268000000000001</v>
      </c>
      <c r="J41" s="23">
        <v>4.4326999999999996</v>
      </c>
      <c r="K41" s="23">
        <v>5.7171000000000003</v>
      </c>
      <c r="L41" s="23">
        <v>0.9234</v>
      </c>
      <c r="M41" s="23">
        <f t="shared" si="6"/>
        <v>19</v>
      </c>
      <c r="N41" s="24"/>
      <c r="P41" s="78">
        <f t="shared" si="10"/>
        <v>7.9268000000000001</v>
      </c>
      <c r="Q41" s="78">
        <f t="shared" si="11"/>
        <v>4.4326999999999996</v>
      </c>
      <c r="R41" s="78">
        <f t="shared" si="12"/>
        <v>5.7171000000000003</v>
      </c>
      <c r="S41" s="78">
        <f t="shared" si="13"/>
        <v>0.9234</v>
      </c>
      <c r="T41" s="78">
        <f t="shared" si="7"/>
        <v>19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7.9268000000000001</v>
      </c>
      <c r="J42" s="23">
        <v>4.4326999999999996</v>
      </c>
      <c r="K42" s="23">
        <v>5.7171000000000003</v>
      </c>
      <c r="L42" s="23">
        <v>0.9234</v>
      </c>
      <c r="M42" s="23">
        <f t="shared" si="6"/>
        <v>19</v>
      </c>
      <c r="N42" s="24"/>
      <c r="P42" s="78">
        <f t="shared" si="10"/>
        <v>7.9268000000000001</v>
      </c>
      <c r="Q42" s="78">
        <f t="shared" si="11"/>
        <v>4.4326999999999996</v>
      </c>
      <c r="R42" s="78">
        <f t="shared" si="12"/>
        <v>5.7171000000000003</v>
      </c>
      <c r="S42" s="78">
        <f t="shared" si="13"/>
        <v>0.9234</v>
      </c>
      <c r="T42" s="78">
        <f t="shared" si="7"/>
        <v>19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7.9268000000000001</v>
      </c>
      <c r="J43" s="23">
        <v>4.4326999999999996</v>
      </c>
      <c r="K43" s="23">
        <v>5.7171000000000003</v>
      </c>
      <c r="L43" s="23">
        <v>0.9234</v>
      </c>
      <c r="M43" s="23">
        <f t="shared" si="6"/>
        <v>19</v>
      </c>
      <c r="N43" s="24"/>
      <c r="P43" s="78">
        <f t="shared" si="10"/>
        <v>7.9268000000000001</v>
      </c>
      <c r="Q43" s="78">
        <f t="shared" si="11"/>
        <v>4.4326999999999996</v>
      </c>
      <c r="R43" s="78">
        <f t="shared" si="12"/>
        <v>5.7171000000000003</v>
      </c>
      <c r="S43" s="78">
        <f t="shared" si="13"/>
        <v>0.9234</v>
      </c>
      <c r="T43" s="78">
        <f t="shared" si="7"/>
        <v>19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7.9268000000000001</v>
      </c>
      <c r="J44" s="23">
        <v>4.4326999999999996</v>
      </c>
      <c r="K44" s="23">
        <v>5.7171000000000003</v>
      </c>
      <c r="L44" s="23">
        <v>0.9234</v>
      </c>
      <c r="M44" s="23">
        <f t="shared" si="6"/>
        <v>19</v>
      </c>
      <c r="N44" s="24"/>
      <c r="P44" s="78">
        <f t="shared" si="10"/>
        <v>7.9268000000000001</v>
      </c>
      <c r="Q44" s="78">
        <f t="shared" si="11"/>
        <v>4.4326999999999996</v>
      </c>
      <c r="R44" s="78">
        <f t="shared" si="12"/>
        <v>5.7171000000000003</v>
      </c>
      <c r="S44" s="78">
        <f t="shared" si="13"/>
        <v>0.9234</v>
      </c>
      <c r="T44" s="78">
        <f t="shared" si="7"/>
        <v>19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8.5525000000000002</v>
      </c>
      <c r="J45" s="23">
        <v>4.7827000000000002</v>
      </c>
      <c r="K45" s="23">
        <v>6.1684999999999999</v>
      </c>
      <c r="L45" s="23">
        <v>0.99629999999999996</v>
      </c>
      <c r="M45" s="23">
        <f t="shared" si="6"/>
        <v>20.500000000000004</v>
      </c>
      <c r="N45" s="24"/>
      <c r="P45" s="78">
        <f t="shared" si="10"/>
        <v>8.5525000000000002</v>
      </c>
      <c r="Q45" s="78">
        <f t="shared" si="11"/>
        <v>4.7827000000000002</v>
      </c>
      <c r="R45" s="78">
        <f t="shared" si="12"/>
        <v>6.1684999999999999</v>
      </c>
      <c r="S45" s="78">
        <f t="shared" si="13"/>
        <v>0.99629999999999996</v>
      </c>
      <c r="T45" s="78">
        <f t="shared" si="7"/>
        <v>20.500000000000004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8.5525000000000002</v>
      </c>
      <c r="J46" s="23">
        <v>4.7827000000000002</v>
      </c>
      <c r="K46" s="23">
        <v>6.1684999999999999</v>
      </c>
      <c r="L46" s="23">
        <v>0.99629999999999996</v>
      </c>
      <c r="M46" s="23">
        <f t="shared" si="6"/>
        <v>20.500000000000004</v>
      </c>
      <c r="N46" s="24"/>
      <c r="P46" s="78">
        <f t="shared" si="10"/>
        <v>8.5525000000000002</v>
      </c>
      <c r="Q46" s="78">
        <f t="shared" si="11"/>
        <v>4.7827000000000002</v>
      </c>
      <c r="R46" s="78">
        <f t="shared" si="12"/>
        <v>6.1684999999999999</v>
      </c>
      <c r="S46" s="78">
        <f t="shared" si="13"/>
        <v>0.99629999999999996</v>
      </c>
      <c r="T46" s="78">
        <f t="shared" si="7"/>
        <v>20.500000000000004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8.5525000000000002</v>
      </c>
      <c r="J47" s="23">
        <v>4.7827000000000002</v>
      </c>
      <c r="K47" s="23">
        <v>6.1684999999999999</v>
      </c>
      <c r="L47" s="23">
        <v>0.99629999999999996</v>
      </c>
      <c r="M47" s="23">
        <f t="shared" si="6"/>
        <v>20.500000000000004</v>
      </c>
      <c r="N47" s="24"/>
      <c r="P47" s="78">
        <f t="shared" si="10"/>
        <v>8.5525000000000002</v>
      </c>
      <c r="Q47" s="78">
        <f t="shared" si="11"/>
        <v>4.7827000000000002</v>
      </c>
      <c r="R47" s="78">
        <f t="shared" si="12"/>
        <v>6.1684999999999999</v>
      </c>
      <c r="S47" s="78">
        <f t="shared" si="13"/>
        <v>0.99629999999999996</v>
      </c>
      <c r="T47" s="78">
        <f t="shared" si="7"/>
        <v>20.500000000000004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8.5525000000000002</v>
      </c>
      <c r="J48" s="23">
        <v>4.7827000000000002</v>
      </c>
      <c r="K48" s="23">
        <v>6.1684999999999999</v>
      </c>
      <c r="L48" s="23">
        <v>0.99629999999999996</v>
      </c>
      <c r="M48" s="23">
        <f t="shared" si="6"/>
        <v>20.500000000000004</v>
      </c>
      <c r="N48" s="24"/>
      <c r="P48" s="78">
        <f t="shared" si="10"/>
        <v>8.5525000000000002</v>
      </c>
      <c r="Q48" s="78">
        <f t="shared" si="11"/>
        <v>4.7827000000000002</v>
      </c>
      <c r="R48" s="78">
        <f t="shared" si="12"/>
        <v>6.1684999999999999</v>
      </c>
      <c r="S48" s="78">
        <f t="shared" si="13"/>
        <v>0.99629999999999996</v>
      </c>
      <c r="T48" s="78">
        <f t="shared" si="7"/>
        <v>20.500000000000004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8.5525000000000002</v>
      </c>
      <c r="J49" s="23">
        <v>4.7827000000000002</v>
      </c>
      <c r="K49" s="23">
        <v>6.1684999999999999</v>
      </c>
      <c r="L49" s="23">
        <v>0.99629999999999996</v>
      </c>
      <c r="M49" s="23">
        <f t="shared" si="6"/>
        <v>20.500000000000004</v>
      </c>
      <c r="N49" s="24"/>
      <c r="P49" s="78">
        <f t="shared" si="10"/>
        <v>8.5525000000000002</v>
      </c>
      <c r="Q49" s="78">
        <f t="shared" si="11"/>
        <v>4.7827000000000002</v>
      </c>
      <c r="R49" s="78">
        <f t="shared" si="12"/>
        <v>6.1684999999999999</v>
      </c>
      <c r="S49" s="78">
        <f t="shared" si="13"/>
        <v>0.99629999999999996</v>
      </c>
      <c r="T49" s="78">
        <f t="shared" si="7"/>
        <v>20.500000000000004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8.5525000000000002</v>
      </c>
      <c r="J50" s="23">
        <v>4.7827000000000002</v>
      </c>
      <c r="K50" s="23">
        <v>6.1684999999999999</v>
      </c>
      <c r="L50" s="23">
        <v>0.99629999999999996</v>
      </c>
      <c r="M50" s="23">
        <f t="shared" si="6"/>
        <v>20.500000000000004</v>
      </c>
      <c r="N50" s="24"/>
      <c r="P50" s="78">
        <f t="shared" si="10"/>
        <v>8.5525000000000002</v>
      </c>
      <c r="Q50" s="78">
        <f t="shared" si="11"/>
        <v>4.7827000000000002</v>
      </c>
      <c r="R50" s="78">
        <f t="shared" si="12"/>
        <v>6.1684999999999999</v>
      </c>
      <c r="S50" s="78">
        <f t="shared" si="13"/>
        <v>0.99629999999999996</v>
      </c>
      <c r="T50" s="78">
        <f t="shared" si="7"/>
        <v>20.500000000000004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8.5525000000000002</v>
      </c>
      <c r="J51" s="23">
        <v>4.7827000000000002</v>
      </c>
      <c r="K51" s="23">
        <v>6.1684999999999999</v>
      </c>
      <c r="L51" s="23">
        <v>0.99629999999999996</v>
      </c>
      <c r="M51" s="23">
        <f t="shared" si="6"/>
        <v>20.500000000000004</v>
      </c>
      <c r="N51" s="24"/>
      <c r="P51" s="78">
        <f t="shared" si="10"/>
        <v>8.5525000000000002</v>
      </c>
      <c r="Q51" s="78">
        <f t="shared" si="11"/>
        <v>4.7827000000000002</v>
      </c>
      <c r="R51" s="78">
        <f t="shared" si="12"/>
        <v>6.1684999999999999</v>
      </c>
      <c r="S51" s="78">
        <f t="shared" si="13"/>
        <v>0.99629999999999996</v>
      </c>
      <c r="T51" s="78">
        <f t="shared" si="7"/>
        <v>20.500000000000004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8.5525000000000002</v>
      </c>
      <c r="J52" s="23">
        <v>4.7827000000000002</v>
      </c>
      <c r="K52" s="23">
        <v>6.1684999999999999</v>
      </c>
      <c r="L52" s="23">
        <v>0.99629999999999996</v>
      </c>
      <c r="M52" s="23">
        <f t="shared" si="6"/>
        <v>20.500000000000004</v>
      </c>
      <c r="N52" s="24"/>
      <c r="P52" s="78">
        <f t="shared" si="10"/>
        <v>8.5525000000000002</v>
      </c>
      <c r="Q52" s="78">
        <f t="shared" si="11"/>
        <v>4.7827000000000002</v>
      </c>
      <c r="R52" s="78">
        <f t="shared" si="12"/>
        <v>6.1684999999999999</v>
      </c>
      <c r="S52" s="78">
        <f t="shared" si="13"/>
        <v>0.99629999999999996</v>
      </c>
      <c r="T52" s="78">
        <f t="shared" si="7"/>
        <v>20.500000000000004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8.5525000000000002</v>
      </c>
      <c r="J53" s="23">
        <v>4.7827000000000002</v>
      </c>
      <c r="K53" s="23">
        <v>6.1684999999999999</v>
      </c>
      <c r="L53" s="23">
        <v>0.99629999999999996</v>
      </c>
      <c r="M53" s="23">
        <f t="shared" si="6"/>
        <v>20.500000000000004</v>
      </c>
      <c r="N53" s="24"/>
      <c r="P53" s="78">
        <f t="shared" si="10"/>
        <v>8.5525000000000002</v>
      </c>
      <c r="Q53" s="78">
        <f t="shared" si="11"/>
        <v>4.7827000000000002</v>
      </c>
      <c r="R53" s="78">
        <f t="shared" si="12"/>
        <v>6.1684999999999999</v>
      </c>
      <c r="S53" s="78">
        <f t="shared" si="13"/>
        <v>0.99629999999999996</v>
      </c>
      <c r="T53" s="78">
        <f t="shared" si="7"/>
        <v>20.500000000000004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8.5525000000000002</v>
      </c>
      <c r="J54" s="23">
        <v>4.7827000000000002</v>
      </c>
      <c r="K54" s="23">
        <v>6.1684999999999999</v>
      </c>
      <c r="L54" s="23">
        <v>0.99629999999999996</v>
      </c>
      <c r="M54" s="23">
        <f t="shared" si="6"/>
        <v>20.500000000000004</v>
      </c>
      <c r="N54" s="24"/>
      <c r="P54" s="78">
        <f t="shared" si="10"/>
        <v>8.5525000000000002</v>
      </c>
      <c r="Q54" s="78">
        <f t="shared" si="11"/>
        <v>4.7827000000000002</v>
      </c>
      <c r="R54" s="78">
        <f t="shared" si="12"/>
        <v>6.1684999999999999</v>
      </c>
      <c r="S54" s="78">
        <f t="shared" si="13"/>
        <v>0.99629999999999996</v>
      </c>
      <c r="T54" s="78">
        <f t="shared" si="7"/>
        <v>20.500000000000004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8.5525000000000002</v>
      </c>
      <c r="J55" s="23">
        <v>4.7827000000000002</v>
      </c>
      <c r="K55" s="23">
        <v>6.1684999999999999</v>
      </c>
      <c r="L55" s="23">
        <v>0.99629999999999996</v>
      </c>
      <c r="M55" s="23">
        <f t="shared" si="6"/>
        <v>20.500000000000004</v>
      </c>
      <c r="N55" s="24"/>
      <c r="P55" s="78">
        <f t="shared" si="10"/>
        <v>8.5525000000000002</v>
      </c>
      <c r="Q55" s="78">
        <f t="shared" si="11"/>
        <v>4.7827000000000002</v>
      </c>
      <c r="R55" s="78">
        <f t="shared" si="12"/>
        <v>6.1684999999999999</v>
      </c>
      <c r="S55" s="78">
        <f t="shared" si="13"/>
        <v>0.99629999999999996</v>
      </c>
      <c r="T55" s="78">
        <f t="shared" si="7"/>
        <v>20.500000000000004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8.5525000000000002</v>
      </c>
      <c r="J56" s="23">
        <v>4.7827000000000002</v>
      </c>
      <c r="K56" s="23">
        <v>6.1684999999999999</v>
      </c>
      <c r="L56" s="23">
        <v>0.99629999999999996</v>
      </c>
      <c r="M56" s="23">
        <f t="shared" si="6"/>
        <v>20.500000000000004</v>
      </c>
      <c r="N56" s="24"/>
      <c r="P56" s="78">
        <f t="shared" si="10"/>
        <v>8.5525000000000002</v>
      </c>
      <c r="Q56" s="78">
        <f t="shared" si="11"/>
        <v>4.7827000000000002</v>
      </c>
      <c r="R56" s="78">
        <f t="shared" si="12"/>
        <v>6.1684999999999999</v>
      </c>
      <c r="S56" s="78">
        <f t="shared" si="13"/>
        <v>0.99629999999999996</v>
      </c>
      <c r="T56" s="78">
        <f t="shared" si="7"/>
        <v>20.500000000000004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8.5525000000000002</v>
      </c>
      <c r="J57" s="23">
        <v>4.7827000000000002</v>
      </c>
      <c r="K57" s="23">
        <v>6.1684999999999999</v>
      </c>
      <c r="L57" s="23">
        <v>0.99629999999999996</v>
      </c>
      <c r="M57" s="23">
        <f t="shared" si="6"/>
        <v>20.500000000000004</v>
      </c>
      <c r="N57" s="24"/>
      <c r="P57" s="78">
        <f t="shared" si="10"/>
        <v>8.5525000000000002</v>
      </c>
      <c r="Q57" s="78">
        <f t="shared" si="11"/>
        <v>4.7827000000000002</v>
      </c>
      <c r="R57" s="78">
        <f t="shared" si="12"/>
        <v>6.1684999999999999</v>
      </c>
      <c r="S57" s="78">
        <f t="shared" si="13"/>
        <v>0.99629999999999996</v>
      </c>
      <c r="T57" s="78">
        <f t="shared" si="7"/>
        <v>20.500000000000004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8.5525000000000002</v>
      </c>
      <c r="J58" s="23">
        <v>4.7827000000000002</v>
      </c>
      <c r="K58" s="23">
        <v>6.1684999999999999</v>
      </c>
      <c r="L58" s="23">
        <v>0.99629999999999996</v>
      </c>
      <c r="M58" s="23">
        <f t="shared" si="6"/>
        <v>20.500000000000004</v>
      </c>
      <c r="N58" s="24"/>
      <c r="P58" s="78">
        <f t="shared" si="10"/>
        <v>8.5525000000000002</v>
      </c>
      <c r="Q58" s="78">
        <f t="shared" si="11"/>
        <v>4.7827000000000002</v>
      </c>
      <c r="R58" s="78">
        <f t="shared" si="12"/>
        <v>6.1684999999999999</v>
      </c>
      <c r="S58" s="78">
        <f t="shared" si="13"/>
        <v>0.99629999999999996</v>
      </c>
      <c r="T58" s="78">
        <f t="shared" si="7"/>
        <v>20.500000000000004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8.5525000000000002</v>
      </c>
      <c r="J59" s="23">
        <v>4.7827000000000002</v>
      </c>
      <c r="K59" s="23">
        <v>6.1684999999999999</v>
      </c>
      <c r="L59" s="23">
        <v>0.99629999999999996</v>
      </c>
      <c r="M59" s="23">
        <f t="shared" si="6"/>
        <v>20.500000000000004</v>
      </c>
      <c r="N59" s="24"/>
      <c r="P59" s="78">
        <f t="shared" si="10"/>
        <v>8.5525000000000002</v>
      </c>
      <c r="Q59" s="78">
        <f t="shared" si="11"/>
        <v>4.7827000000000002</v>
      </c>
      <c r="R59" s="78">
        <f t="shared" si="12"/>
        <v>6.1684999999999999</v>
      </c>
      <c r="S59" s="78">
        <f t="shared" si="13"/>
        <v>0.99629999999999996</v>
      </c>
      <c r="T59" s="78">
        <f t="shared" si="7"/>
        <v>20.500000000000004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8.5525000000000002</v>
      </c>
      <c r="J60" s="23">
        <v>4.7827000000000002</v>
      </c>
      <c r="K60" s="23">
        <v>6.1684999999999999</v>
      </c>
      <c r="L60" s="23">
        <v>0.99629999999999996</v>
      </c>
      <c r="M60" s="23">
        <f t="shared" si="6"/>
        <v>20.500000000000004</v>
      </c>
      <c r="N60" s="24"/>
      <c r="P60" s="78">
        <f t="shared" si="10"/>
        <v>8.5525000000000002</v>
      </c>
      <c r="Q60" s="78">
        <f t="shared" si="11"/>
        <v>4.7827000000000002</v>
      </c>
      <c r="R60" s="78">
        <f t="shared" si="12"/>
        <v>6.1684999999999999</v>
      </c>
      <c r="S60" s="78">
        <f t="shared" si="13"/>
        <v>0.99629999999999996</v>
      </c>
      <c r="T60" s="78">
        <f t="shared" si="7"/>
        <v>20.500000000000004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8.5525000000000002</v>
      </c>
      <c r="J61" s="23">
        <v>4.7827000000000002</v>
      </c>
      <c r="K61" s="23">
        <v>6.1684999999999999</v>
      </c>
      <c r="L61" s="23">
        <v>0.99629999999999996</v>
      </c>
      <c r="M61" s="23">
        <f t="shared" si="6"/>
        <v>20.500000000000004</v>
      </c>
      <c r="N61" s="24"/>
      <c r="P61" s="78">
        <f t="shared" si="10"/>
        <v>8.5525000000000002</v>
      </c>
      <c r="Q61" s="78">
        <f t="shared" si="11"/>
        <v>4.7827000000000002</v>
      </c>
      <c r="R61" s="78">
        <f t="shared" si="12"/>
        <v>6.1684999999999999</v>
      </c>
      <c r="S61" s="78">
        <f t="shared" si="13"/>
        <v>0.99629999999999996</v>
      </c>
      <c r="T61" s="78">
        <f t="shared" si="7"/>
        <v>20.500000000000004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8.5525000000000002</v>
      </c>
      <c r="J62" s="23">
        <v>4.7827000000000002</v>
      </c>
      <c r="K62" s="23">
        <v>6.1684999999999999</v>
      </c>
      <c r="L62" s="23">
        <v>0.99629999999999996</v>
      </c>
      <c r="M62" s="23">
        <f t="shared" si="6"/>
        <v>20.500000000000004</v>
      </c>
      <c r="N62" s="24"/>
      <c r="P62" s="78">
        <f t="shared" si="10"/>
        <v>8.5525000000000002</v>
      </c>
      <c r="Q62" s="78">
        <f t="shared" si="11"/>
        <v>4.7827000000000002</v>
      </c>
      <c r="R62" s="78">
        <f t="shared" si="12"/>
        <v>6.1684999999999999</v>
      </c>
      <c r="S62" s="78">
        <f t="shared" si="13"/>
        <v>0.99629999999999996</v>
      </c>
      <c r="T62" s="78">
        <f t="shared" si="7"/>
        <v>20.500000000000004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8.5525000000000002</v>
      </c>
      <c r="J63" s="23">
        <v>4.7827000000000002</v>
      </c>
      <c r="K63" s="23">
        <v>6.1684999999999999</v>
      </c>
      <c r="L63" s="23">
        <v>0.99629999999999996</v>
      </c>
      <c r="M63" s="23">
        <f t="shared" si="6"/>
        <v>20.500000000000004</v>
      </c>
      <c r="N63" s="24"/>
      <c r="P63" s="78">
        <f t="shared" si="10"/>
        <v>8.5525000000000002</v>
      </c>
      <c r="Q63" s="78">
        <f t="shared" si="11"/>
        <v>4.7827000000000002</v>
      </c>
      <c r="R63" s="78">
        <f t="shared" si="12"/>
        <v>6.1684999999999999</v>
      </c>
      <c r="S63" s="78">
        <f t="shared" si="13"/>
        <v>0.99629999999999996</v>
      </c>
      <c r="T63" s="78">
        <f t="shared" si="7"/>
        <v>20.500000000000004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8.5525000000000002</v>
      </c>
      <c r="J64" s="23">
        <v>4.7827000000000002</v>
      </c>
      <c r="K64" s="23">
        <v>6.1684999999999999</v>
      </c>
      <c r="L64" s="23">
        <v>0.99629999999999996</v>
      </c>
      <c r="M64" s="23">
        <f t="shared" si="6"/>
        <v>20.500000000000004</v>
      </c>
      <c r="N64" s="24"/>
      <c r="P64" s="78">
        <f t="shared" si="10"/>
        <v>8.5525000000000002</v>
      </c>
      <c r="Q64" s="78">
        <f t="shared" si="11"/>
        <v>4.7827000000000002</v>
      </c>
      <c r="R64" s="78">
        <f t="shared" si="12"/>
        <v>6.1684999999999999</v>
      </c>
      <c r="S64" s="78">
        <f t="shared" si="13"/>
        <v>0.99629999999999996</v>
      </c>
      <c r="T64" s="78">
        <f t="shared" si="7"/>
        <v>20.500000000000004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8.5525000000000002</v>
      </c>
      <c r="J65" s="23">
        <v>4.7827000000000002</v>
      </c>
      <c r="K65" s="23">
        <v>6.1684999999999999</v>
      </c>
      <c r="L65" s="23">
        <v>0.99629999999999996</v>
      </c>
      <c r="M65" s="23">
        <f t="shared" si="6"/>
        <v>20.500000000000004</v>
      </c>
      <c r="N65" s="24"/>
      <c r="P65" s="78">
        <f t="shared" si="10"/>
        <v>8.5525000000000002</v>
      </c>
      <c r="Q65" s="78">
        <f t="shared" si="11"/>
        <v>4.7827000000000002</v>
      </c>
      <c r="R65" s="78">
        <f t="shared" si="12"/>
        <v>6.1684999999999999</v>
      </c>
      <c r="S65" s="78">
        <f t="shared" si="13"/>
        <v>0.99629999999999996</v>
      </c>
      <c r="T65" s="78">
        <f t="shared" si="7"/>
        <v>20.500000000000004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8.5525000000000002</v>
      </c>
      <c r="J66" s="23">
        <v>4.7827000000000002</v>
      </c>
      <c r="K66" s="23">
        <v>6.1684999999999999</v>
      </c>
      <c r="L66" s="23">
        <v>0.99629999999999996</v>
      </c>
      <c r="M66" s="23">
        <f t="shared" si="6"/>
        <v>20.500000000000004</v>
      </c>
      <c r="N66" s="24"/>
      <c r="P66" s="78">
        <f t="shared" si="10"/>
        <v>8.5525000000000002</v>
      </c>
      <c r="Q66" s="78">
        <f t="shared" si="11"/>
        <v>4.7827000000000002</v>
      </c>
      <c r="R66" s="78">
        <f t="shared" si="12"/>
        <v>6.1684999999999999</v>
      </c>
      <c r="S66" s="78">
        <f t="shared" si="13"/>
        <v>0.99629999999999996</v>
      </c>
      <c r="T66" s="78">
        <f t="shared" si="7"/>
        <v>20.500000000000004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8.5525000000000002</v>
      </c>
      <c r="J67" s="23">
        <v>4.7827000000000002</v>
      </c>
      <c r="K67" s="23">
        <v>6.1684999999999999</v>
      </c>
      <c r="L67" s="23">
        <v>0.99629999999999996</v>
      </c>
      <c r="M67" s="23">
        <f t="shared" si="6"/>
        <v>20.500000000000004</v>
      </c>
      <c r="N67" s="24"/>
      <c r="P67" s="78">
        <f t="shared" ref="P67:P98" si="15">I67</f>
        <v>8.5525000000000002</v>
      </c>
      <c r="Q67" s="78">
        <f t="shared" ref="Q67:Q98" si="16">J67</f>
        <v>4.7827000000000002</v>
      </c>
      <c r="R67" s="78">
        <f t="shared" ref="R67:R98" si="17">K67</f>
        <v>6.1684999999999999</v>
      </c>
      <c r="S67" s="78">
        <f t="shared" ref="S67:S98" si="18">L67</f>
        <v>0.99629999999999996</v>
      </c>
      <c r="T67" s="78">
        <f t="shared" si="7"/>
        <v>20.500000000000004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8.5525000000000002</v>
      </c>
      <c r="J68" s="23">
        <v>4.7827000000000002</v>
      </c>
      <c r="K68" s="23">
        <v>6.1684999999999999</v>
      </c>
      <c r="L68" s="23">
        <v>0.99629999999999996</v>
      </c>
      <c r="M68" s="23">
        <f t="shared" ref="M68:M98" si="20">SUM(I68:L68)</f>
        <v>20.500000000000004</v>
      </c>
      <c r="N68" s="24"/>
      <c r="P68" s="78">
        <f t="shared" si="15"/>
        <v>8.5525000000000002</v>
      </c>
      <c r="Q68" s="78">
        <f t="shared" si="16"/>
        <v>4.7827000000000002</v>
      </c>
      <c r="R68" s="78">
        <f t="shared" si="17"/>
        <v>6.1684999999999999</v>
      </c>
      <c r="S68" s="78">
        <f t="shared" si="18"/>
        <v>0.99629999999999996</v>
      </c>
      <c r="T68" s="78">
        <f t="shared" ref="T68:T99" si="21">SUM(P68:S68)</f>
        <v>20.500000000000004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8.5525000000000002</v>
      </c>
      <c r="J69" s="23">
        <v>4.7827000000000002</v>
      </c>
      <c r="K69" s="23">
        <v>6.1684999999999999</v>
      </c>
      <c r="L69" s="23">
        <v>0.99629999999999996</v>
      </c>
      <c r="M69" s="23">
        <f t="shared" si="20"/>
        <v>20.500000000000004</v>
      </c>
      <c r="N69" s="24"/>
      <c r="P69" s="78">
        <f t="shared" si="15"/>
        <v>8.5525000000000002</v>
      </c>
      <c r="Q69" s="78">
        <f t="shared" si="16"/>
        <v>4.7827000000000002</v>
      </c>
      <c r="R69" s="78">
        <f t="shared" si="17"/>
        <v>6.1684999999999999</v>
      </c>
      <c r="S69" s="78">
        <f t="shared" si="18"/>
        <v>0.99629999999999996</v>
      </c>
      <c r="T69" s="78">
        <f t="shared" si="21"/>
        <v>20.500000000000004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8.5525000000000002</v>
      </c>
      <c r="J70" s="23">
        <v>4.7827000000000002</v>
      </c>
      <c r="K70" s="23">
        <v>6.1684999999999999</v>
      </c>
      <c r="L70" s="23">
        <v>0.99629999999999996</v>
      </c>
      <c r="M70" s="23">
        <f t="shared" si="20"/>
        <v>20.500000000000004</v>
      </c>
      <c r="N70" s="24"/>
      <c r="P70" s="78">
        <f t="shared" si="15"/>
        <v>8.5525000000000002</v>
      </c>
      <c r="Q70" s="78">
        <f t="shared" si="16"/>
        <v>4.7827000000000002</v>
      </c>
      <c r="R70" s="78">
        <f t="shared" si="17"/>
        <v>6.1684999999999999</v>
      </c>
      <c r="S70" s="78">
        <f t="shared" si="18"/>
        <v>0.99629999999999996</v>
      </c>
      <c r="T70" s="78">
        <f t="shared" si="21"/>
        <v>20.500000000000004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8.5525000000000002</v>
      </c>
      <c r="J71" s="23">
        <v>4.7827000000000002</v>
      </c>
      <c r="K71" s="23">
        <v>6.1684999999999999</v>
      </c>
      <c r="L71" s="23">
        <v>0.99629999999999996</v>
      </c>
      <c r="M71" s="23">
        <f t="shared" si="20"/>
        <v>20.500000000000004</v>
      </c>
      <c r="N71" s="24"/>
      <c r="P71" s="78">
        <f t="shared" si="15"/>
        <v>8.5525000000000002</v>
      </c>
      <c r="Q71" s="78">
        <f t="shared" si="16"/>
        <v>4.7827000000000002</v>
      </c>
      <c r="R71" s="78">
        <f t="shared" si="17"/>
        <v>6.1684999999999999</v>
      </c>
      <c r="S71" s="78">
        <f t="shared" si="18"/>
        <v>0.99629999999999996</v>
      </c>
      <c r="T71" s="78">
        <f t="shared" si="21"/>
        <v>20.500000000000004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8.5525000000000002</v>
      </c>
      <c r="J72" s="23">
        <v>4.7827000000000002</v>
      </c>
      <c r="K72" s="23">
        <v>6.1684999999999999</v>
      </c>
      <c r="L72" s="23">
        <v>0.99629999999999996</v>
      </c>
      <c r="M72" s="23">
        <f t="shared" si="20"/>
        <v>20.500000000000004</v>
      </c>
      <c r="N72" s="24"/>
      <c r="P72" s="78">
        <f t="shared" si="15"/>
        <v>8.5525000000000002</v>
      </c>
      <c r="Q72" s="78">
        <f t="shared" si="16"/>
        <v>4.7827000000000002</v>
      </c>
      <c r="R72" s="78">
        <f t="shared" si="17"/>
        <v>6.1684999999999999</v>
      </c>
      <c r="S72" s="78">
        <f t="shared" si="18"/>
        <v>0.99629999999999996</v>
      </c>
      <c r="T72" s="78">
        <f t="shared" si="21"/>
        <v>20.500000000000004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8.5525000000000002</v>
      </c>
      <c r="J73" s="23">
        <v>4.7827000000000002</v>
      </c>
      <c r="K73" s="23">
        <v>6.1684999999999999</v>
      </c>
      <c r="L73" s="23">
        <v>0.99629999999999996</v>
      </c>
      <c r="M73" s="23">
        <f t="shared" si="20"/>
        <v>20.500000000000004</v>
      </c>
      <c r="N73" s="24"/>
      <c r="P73" s="78">
        <f t="shared" si="15"/>
        <v>8.5525000000000002</v>
      </c>
      <c r="Q73" s="78">
        <f t="shared" si="16"/>
        <v>4.7827000000000002</v>
      </c>
      <c r="R73" s="78">
        <f t="shared" si="17"/>
        <v>6.1684999999999999</v>
      </c>
      <c r="S73" s="78">
        <f t="shared" si="18"/>
        <v>0.99629999999999996</v>
      </c>
      <c r="T73" s="78">
        <f t="shared" si="21"/>
        <v>20.500000000000004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8.5525000000000002</v>
      </c>
      <c r="J74" s="23">
        <v>4.7827000000000002</v>
      </c>
      <c r="K74" s="23">
        <v>6.1684999999999999</v>
      </c>
      <c r="L74" s="23">
        <v>0.99629999999999996</v>
      </c>
      <c r="M74" s="23">
        <f t="shared" si="20"/>
        <v>20.500000000000004</v>
      </c>
      <c r="N74" s="24"/>
      <c r="P74" s="78">
        <f t="shared" si="15"/>
        <v>8.5525000000000002</v>
      </c>
      <c r="Q74" s="78">
        <f t="shared" si="16"/>
        <v>4.7827000000000002</v>
      </c>
      <c r="R74" s="78">
        <f t="shared" si="17"/>
        <v>6.1684999999999999</v>
      </c>
      <c r="S74" s="78">
        <f t="shared" si="18"/>
        <v>0.99629999999999996</v>
      </c>
      <c r="T74" s="78">
        <f t="shared" si="21"/>
        <v>20.500000000000004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8.5525000000000002</v>
      </c>
      <c r="J75" s="23">
        <v>4.7827000000000002</v>
      </c>
      <c r="K75" s="23">
        <v>6.1684999999999999</v>
      </c>
      <c r="L75" s="23">
        <v>0.99629999999999996</v>
      </c>
      <c r="M75" s="23">
        <f t="shared" si="20"/>
        <v>20.500000000000004</v>
      </c>
      <c r="N75" s="24"/>
      <c r="P75" s="78">
        <f t="shared" si="15"/>
        <v>8.5525000000000002</v>
      </c>
      <c r="Q75" s="78">
        <f t="shared" si="16"/>
        <v>4.7827000000000002</v>
      </c>
      <c r="R75" s="78">
        <f t="shared" si="17"/>
        <v>6.1684999999999999</v>
      </c>
      <c r="S75" s="78">
        <f t="shared" si="18"/>
        <v>0.99629999999999996</v>
      </c>
      <c r="T75" s="78">
        <f t="shared" si="21"/>
        <v>20.500000000000004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8.5525000000000002</v>
      </c>
      <c r="J76" s="23">
        <v>4.7827000000000002</v>
      </c>
      <c r="K76" s="23">
        <v>6.1684999999999999</v>
      </c>
      <c r="L76" s="23">
        <v>0.99629999999999996</v>
      </c>
      <c r="M76" s="23">
        <f t="shared" si="20"/>
        <v>20.500000000000004</v>
      </c>
      <c r="N76" s="24"/>
      <c r="P76" s="78">
        <f t="shared" si="15"/>
        <v>8.5525000000000002</v>
      </c>
      <c r="Q76" s="78">
        <f t="shared" si="16"/>
        <v>4.7827000000000002</v>
      </c>
      <c r="R76" s="78">
        <f t="shared" si="17"/>
        <v>6.1684999999999999</v>
      </c>
      <c r="S76" s="78">
        <f t="shared" si="18"/>
        <v>0.99629999999999996</v>
      </c>
      <c r="T76" s="78">
        <f t="shared" si="21"/>
        <v>20.500000000000004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8.5525000000000002</v>
      </c>
      <c r="J77" s="23">
        <v>4.7827000000000002</v>
      </c>
      <c r="K77" s="23">
        <v>6.1684999999999999</v>
      </c>
      <c r="L77" s="23">
        <v>0.99629999999999996</v>
      </c>
      <c r="M77" s="23">
        <f t="shared" si="20"/>
        <v>20.500000000000004</v>
      </c>
      <c r="N77" s="24"/>
      <c r="P77" s="78">
        <f t="shared" si="15"/>
        <v>8.5525000000000002</v>
      </c>
      <c r="Q77" s="78">
        <f t="shared" si="16"/>
        <v>4.7827000000000002</v>
      </c>
      <c r="R77" s="78">
        <f t="shared" si="17"/>
        <v>6.1684999999999999</v>
      </c>
      <c r="S77" s="78">
        <f t="shared" si="18"/>
        <v>0.99629999999999996</v>
      </c>
      <c r="T77" s="78">
        <f t="shared" si="21"/>
        <v>20.500000000000004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8.5525000000000002</v>
      </c>
      <c r="J78" s="23">
        <v>4.7827000000000002</v>
      </c>
      <c r="K78" s="23">
        <v>6.1684999999999999</v>
      </c>
      <c r="L78" s="23">
        <v>0.99629999999999996</v>
      </c>
      <c r="M78" s="23">
        <f t="shared" si="20"/>
        <v>20.500000000000004</v>
      </c>
      <c r="N78" s="24"/>
      <c r="P78" s="78">
        <f t="shared" si="15"/>
        <v>8.5525000000000002</v>
      </c>
      <c r="Q78" s="78">
        <f t="shared" si="16"/>
        <v>4.7827000000000002</v>
      </c>
      <c r="R78" s="78">
        <f t="shared" si="17"/>
        <v>6.1684999999999999</v>
      </c>
      <c r="S78" s="78">
        <f t="shared" si="18"/>
        <v>0.99629999999999996</v>
      </c>
      <c r="T78" s="78">
        <f t="shared" si="21"/>
        <v>20.500000000000004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8.5525000000000002</v>
      </c>
      <c r="J79" s="23">
        <v>4.7827000000000002</v>
      </c>
      <c r="K79" s="23">
        <v>6.1684999999999999</v>
      </c>
      <c r="L79" s="23">
        <v>0.99629999999999996</v>
      </c>
      <c r="M79" s="23">
        <f t="shared" si="20"/>
        <v>20.500000000000004</v>
      </c>
      <c r="N79" s="24"/>
      <c r="P79" s="78">
        <f t="shared" si="15"/>
        <v>8.5525000000000002</v>
      </c>
      <c r="Q79" s="78">
        <f t="shared" si="16"/>
        <v>4.7827000000000002</v>
      </c>
      <c r="R79" s="78">
        <f t="shared" si="17"/>
        <v>6.1684999999999999</v>
      </c>
      <c r="S79" s="78">
        <f t="shared" si="18"/>
        <v>0.99629999999999996</v>
      </c>
      <c r="T79" s="78">
        <f t="shared" si="21"/>
        <v>20.500000000000004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8.5525000000000002</v>
      </c>
      <c r="J80" s="23">
        <v>4.7827000000000002</v>
      </c>
      <c r="K80" s="23">
        <v>6.1684999999999999</v>
      </c>
      <c r="L80" s="23">
        <v>0.99629999999999996</v>
      </c>
      <c r="M80" s="23">
        <f t="shared" si="20"/>
        <v>20.500000000000004</v>
      </c>
      <c r="N80" s="24"/>
      <c r="P80" s="78">
        <f t="shared" si="15"/>
        <v>8.5525000000000002</v>
      </c>
      <c r="Q80" s="78">
        <f t="shared" si="16"/>
        <v>4.7827000000000002</v>
      </c>
      <c r="R80" s="78">
        <f t="shared" si="17"/>
        <v>6.1684999999999999</v>
      </c>
      <c r="S80" s="78">
        <f t="shared" si="18"/>
        <v>0.99629999999999996</v>
      </c>
      <c r="T80" s="78">
        <f t="shared" si="21"/>
        <v>20.500000000000004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8.5525000000000002</v>
      </c>
      <c r="J81" s="23">
        <v>4.7827000000000002</v>
      </c>
      <c r="K81" s="23">
        <v>6.1684999999999999</v>
      </c>
      <c r="L81" s="23">
        <v>0.99629999999999996</v>
      </c>
      <c r="M81" s="23">
        <f t="shared" si="20"/>
        <v>20.500000000000004</v>
      </c>
      <c r="N81" s="24"/>
      <c r="P81" s="78">
        <f t="shared" si="15"/>
        <v>8.5525000000000002</v>
      </c>
      <c r="Q81" s="78">
        <f t="shared" si="16"/>
        <v>4.7827000000000002</v>
      </c>
      <c r="R81" s="78">
        <f t="shared" si="17"/>
        <v>6.1684999999999999</v>
      </c>
      <c r="S81" s="78">
        <f t="shared" si="18"/>
        <v>0.99629999999999996</v>
      </c>
      <c r="T81" s="78">
        <f t="shared" si="21"/>
        <v>20.500000000000004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8.5525000000000002</v>
      </c>
      <c r="J82" s="23">
        <v>4.7827000000000002</v>
      </c>
      <c r="K82" s="23">
        <v>6.1684999999999999</v>
      </c>
      <c r="L82" s="23">
        <v>0.99629999999999996</v>
      </c>
      <c r="M82" s="23">
        <f t="shared" si="20"/>
        <v>20.500000000000004</v>
      </c>
      <c r="N82" s="24"/>
      <c r="P82" s="78">
        <f t="shared" si="15"/>
        <v>8.5525000000000002</v>
      </c>
      <c r="Q82" s="78">
        <f t="shared" si="16"/>
        <v>4.7827000000000002</v>
      </c>
      <c r="R82" s="78">
        <f t="shared" si="17"/>
        <v>6.1684999999999999</v>
      </c>
      <c r="S82" s="78">
        <f t="shared" si="18"/>
        <v>0.99629999999999996</v>
      </c>
      <c r="T82" s="78">
        <f t="shared" si="21"/>
        <v>20.500000000000004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8.5525000000000002</v>
      </c>
      <c r="J83" s="23">
        <v>4.7827000000000002</v>
      </c>
      <c r="K83" s="23">
        <v>6.1684999999999999</v>
      </c>
      <c r="L83" s="23">
        <v>0.99629999999999996</v>
      </c>
      <c r="M83" s="23">
        <f t="shared" si="20"/>
        <v>20.500000000000004</v>
      </c>
      <c r="N83" s="24"/>
      <c r="P83" s="78">
        <f t="shared" si="15"/>
        <v>8.5525000000000002</v>
      </c>
      <c r="Q83" s="78">
        <f t="shared" si="16"/>
        <v>4.7827000000000002</v>
      </c>
      <c r="R83" s="78">
        <f t="shared" si="17"/>
        <v>6.1684999999999999</v>
      </c>
      <c r="S83" s="78">
        <f t="shared" si="18"/>
        <v>0.99629999999999996</v>
      </c>
      <c r="T83" s="78">
        <f t="shared" si="21"/>
        <v>20.500000000000004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8.5525000000000002</v>
      </c>
      <c r="J84" s="23">
        <v>4.7827000000000002</v>
      </c>
      <c r="K84" s="23">
        <v>6.1684999999999999</v>
      </c>
      <c r="L84" s="23">
        <v>0.99629999999999996</v>
      </c>
      <c r="M84" s="23">
        <f t="shared" si="20"/>
        <v>20.500000000000004</v>
      </c>
      <c r="N84" s="24"/>
      <c r="P84" s="78">
        <f t="shared" si="15"/>
        <v>8.5525000000000002</v>
      </c>
      <c r="Q84" s="78">
        <f t="shared" si="16"/>
        <v>4.7827000000000002</v>
      </c>
      <c r="R84" s="78">
        <f t="shared" si="17"/>
        <v>6.1684999999999999</v>
      </c>
      <c r="S84" s="78">
        <f t="shared" si="18"/>
        <v>0.99629999999999996</v>
      </c>
      <c r="T84" s="78">
        <f t="shared" si="21"/>
        <v>20.500000000000004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8.5525000000000002</v>
      </c>
      <c r="J85" s="23">
        <v>4.7827000000000002</v>
      </c>
      <c r="K85" s="23">
        <v>6.1684999999999999</v>
      </c>
      <c r="L85" s="23">
        <v>0.99629999999999996</v>
      </c>
      <c r="M85" s="23">
        <f t="shared" si="20"/>
        <v>20.500000000000004</v>
      </c>
      <c r="N85" s="24"/>
      <c r="P85" s="78">
        <f t="shared" si="15"/>
        <v>8.5525000000000002</v>
      </c>
      <c r="Q85" s="78">
        <f t="shared" si="16"/>
        <v>4.7827000000000002</v>
      </c>
      <c r="R85" s="78">
        <f t="shared" si="17"/>
        <v>6.1684999999999999</v>
      </c>
      <c r="S85" s="78">
        <f t="shared" si="18"/>
        <v>0.99629999999999996</v>
      </c>
      <c r="T85" s="78">
        <f t="shared" si="21"/>
        <v>20.500000000000004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8.5525000000000002</v>
      </c>
      <c r="J86" s="23">
        <v>4.7827000000000002</v>
      </c>
      <c r="K86" s="23">
        <v>6.1684999999999999</v>
      </c>
      <c r="L86" s="23">
        <v>0.99629999999999996</v>
      </c>
      <c r="M86" s="23">
        <f t="shared" si="20"/>
        <v>20.500000000000004</v>
      </c>
      <c r="N86" s="24"/>
      <c r="P86" s="78">
        <f t="shared" si="15"/>
        <v>8.5525000000000002</v>
      </c>
      <c r="Q86" s="78">
        <f t="shared" si="16"/>
        <v>4.7827000000000002</v>
      </c>
      <c r="R86" s="78">
        <f t="shared" si="17"/>
        <v>6.1684999999999999</v>
      </c>
      <c r="S86" s="78">
        <f t="shared" si="18"/>
        <v>0.99629999999999996</v>
      </c>
      <c r="T86" s="78">
        <f t="shared" si="21"/>
        <v>20.500000000000004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8.5525000000000002</v>
      </c>
      <c r="J87" s="23">
        <v>4.7827000000000002</v>
      </c>
      <c r="K87" s="23">
        <v>6.1684999999999999</v>
      </c>
      <c r="L87" s="23">
        <v>0.99629999999999996</v>
      </c>
      <c r="M87" s="23">
        <f t="shared" si="20"/>
        <v>20.500000000000004</v>
      </c>
      <c r="N87" s="24"/>
      <c r="P87" s="78">
        <f t="shared" si="15"/>
        <v>8.5525000000000002</v>
      </c>
      <c r="Q87" s="78">
        <f t="shared" si="16"/>
        <v>4.7827000000000002</v>
      </c>
      <c r="R87" s="78">
        <f t="shared" si="17"/>
        <v>6.1684999999999999</v>
      </c>
      <c r="S87" s="78">
        <f t="shared" si="18"/>
        <v>0.99629999999999996</v>
      </c>
      <c r="T87" s="78">
        <f t="shared" si="21"/>
        <v>20.500000000000004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8.5525000000000002</v>
      </c>
      <c r="J88" s="23">
        <v>4.7827000000000002</v>
      </c>
      <c r="K88" s="23">
        <v>6.1684999999999999</v>
      </c>
      <c r="L88" s="23">
        <v>0.99629999999999996</v>
      </c>
      <c r="M88" s="23">
        <f t="shared" si="20"/>
        <v>20.500000000000004</v>
      </c>
      <c r="N88" s="24"/>
      <c r="P88" s="78">
        <f t="shared" si="15"/>
        <v>8.5525000000000002</v>
      </c>
      <c r="Q88" s="78">
        <f t="shared" si="16"/>
        <v>4.7827000000000002</v>
      </c>
      <c r="R88" s="78">
        <f t="shared" si="17"/>
        <v>6.1684999999999999</v>
      </c>
      <c r="S88" s="78">
        <f t="shared" si="18"/>
        <v>0.99629999999999996</v>
      </c>
      <c r="T88" s="78">
        <f t="shared" si="21"/>
        <v>20.500000000000004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8.5525000000000002</v>
      </c>
      <c r="J89" s="23">
        <v>4.7827000000000002</v>
      </c>
      <c r="K89" s="23">
        <v>6.1684999999999999</v>
      </c>
      <c r="L89" s="23">
        <v>0.99629999999999996</v>
      </c>
      <c r="M89" s="23">
        <f t="shared" si="20"/>
        <v>20.500000000000004</v>
      </c>
      <c r="N89" s="24"/>
      <c r="P89" s="78">
        <f t="shared" si="15"/>
        <v>8.5525000000000002</v>
      </c>
      <c r="Q89" s="78">
        <f t="shared" si="16"/>
        <v>4.7827000000000002</v>
      </c>
      <c r="R89" s="78">
        <f t="shared" si="17"/>
        <v>6.1684999999999999</v>
      </c>
      <c r="S89" s="78">
        <f t="shared" si="18"/>
        <v>0.99629999999999996</v>
      </c>
      <c r="T89" s="78">
        <f t="shared" si="21"/>
        <v>20.500000000000004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8.5525000000000002</v>
      </c>
      <c r="J90" s="23">
        <v>4.7827000000000002</v>
      </c>
      <c r="K90" s="23">
        <v>6.1684999999999999</v>
      </c>
      <c r="L90" s="23">
        <v>0.99629999999999996</v>
      </c>
      <c r="M90" s="23">
        <f t="shared" si="20"/>
        <v>20.500000000000004</v>
      </c>
      <c r="N90" s="24"/>
      <c r="P90" s="78">
        <f t="shared" si="15"/>
        <v>8.5525000000000002</v>
      </c>
      <c r="Q90" s="78">
        <f t="shared" si="16"/>
        <v>4.7827000000000002</v>
      </c>
      <c r="R90" s="78">
        <f t="shared" si="17"/>
        <v>6.1684999999999999</v>
      </c>
      <c r="S90" s="78">
        <f t="shared" si="18"/>
        <v>0.99629999999999996</v>
      </c>
      <c r="T90" s="78">
        <f t="shared" si="21"/>
        <v>20.500000000000004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8.5525000000000002</v>
      </c>
      <c r="J91" s="23">
        <v>4.7827000000000002</v>
      </c>
      <c r="K91" s="23">
        <v>6.1684999999999999</v>
      </c>
      <c r="L91" s="23">
        <v>0.99629999999999996</v>
      </c>
      <c r="M91" s="23">
        <f t="shared" si="20"/>
        <v>20.500000000000004</v>
      </c>
      <c r="N91" s="24"/>
      <c r="P91" s="78">
        <f t="shared" si="15"/>
        <v>8.5525000000000002</v>
      </c>
      <c r="Q91" s="78">
        <f t="shared" si="16"/>
        <v>4.7827000000000002</v>
      </c>
      <c r="R91" s="78">
        <f t="shared" si="17"/>
        <v>6.1684999999999999</v>
      </c>
      <c r="S91" s="78">
        <f t="shared" si="18"/>
        <v>0.99629999999999996</v>
      </c>
      <c r="T91" s="78">
        <f t="shared" si="21"/>
        <v>20.500000000000004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8.5525000000000002</v>
      </c>
      <c r="J92" s="23">
        <v>4.7827000000000002</v>
      </c>
      <c r="K92" s="23">
        <v>6.1684999999999999</v>
      </c>
      <c r="L92" s="23">
        <v>0.99629999999999996</v>
      </c>
      <c r="M92" s="23">
        <f t="shared" si="20"/>
        <v>20.500000000000004</v>
      </c>
      <c r="N92" s="24"/>
      <c r="P92" s="78">
        <f t="shared" si="15"/>
        <v>8.5525000000000002</v>
      </c>
      <c r="Q92" s="78">
        <f t="shared" si="16"/>
        <v>4.7827000000000002</v>
      </c>
      <c r="R92" s="78">
        <f t="shared" si="17"/>
        <v>6.1684999999999999</v>
      </c>
      <c r="S92" s="78">
        <f t="shared" si="18"/>
        <v>0.99629999999999996</v>
      </c>
      <c r="T92" s="78">
        <f t="shared" si="21"/>
        <v>20.500000000000004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8.5525000000000002</v>
      </c>
      <c r="J93" s="23">
        <v>4.7827000000000002</v>
      </c>
      <c r="K93" s="23">
        <v>6.1684999999999999</v>
      </c>
      <c r="L93" s="23">
        <v>0.99629999999999996</v>
      </c>
      <c r="M93" s="23">
        <f t="shared" si="20"/>
        <v>20.500000000000004</v>
      </c>
      <c r="N93" s="24"/>
      <c r="P93" s="78">
        <f t="shared" si="15"/>
        <v>8.5525000000000002</v>
      </c>
      <c r="Q93" s="78">
        <f t="shared" si="16"/>
        <v>4.7827000000000002</v>
      </c>
      <c r="R93" s="78">
        <f t="shared" si="17"/>
        <v>6.1684999999999999</v>
      </c>
      <c r="S93" s="78">
        <f t="shared" si="18"/>
        <v>0.99629999999999996</v>
      </c>
      <c r="T93" s="78">
        <f t="shared" si="21"/>
        <v>20.500000000000004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8.5525000000000002</v>
      </c>
      <c r="J94" s="23">
        <v>4.7827000000000002</v>
      </c>
      <c r="K94" s="23">
        <v>6.1684999999999999</v>
      </c>
      <c r="L94" s="23">
        <v>0.99629999999999996</v>
      </c>
      <c r="M94" s="23">
        <f t="shared" si="20"/>
        <v>20.500000000000004</v>
      </c>
      <c r="N94" s="24"/>
      <c r="P94" s="78">
        <f t="shared" si="15"/>
        <v>8.5525000000000002</v>
      </c>
      <c r="Q94" s="78">
        <f t="shared" si="16"/>
        <v>4.7827000000000002</v>
      </c>
      <c r="R94" s="78">
        <f t="shared" si="17"/>
        <v>6.1684999999999999</v>
      </c>
      <c r="S94" s="78">
        <f t="shared" si="18"/>
        <v>0.99629999999999996</v>
      </c>
      <c r="T94" s="78">
        <f t="shared" si="21"/>
        <v>20.500000000000004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8.5525000000000002</v>
      </c>
      <c r="J95" s="23">
        <v>4.7827000000000002</v>
      </c>
      <c r="K95" s="23">
        <v>6.1684999999999999</v>
      </c>
      <c r="L95" s="23">
        <v>0.99629999999999996</v>
      </c>
      <c r="M95" s="23">
        <f t="shared" si="20"/>
        <v>20.500000000000004</v>
      </c>
      <c r="N95" s="24"/>
      <c r="P95" s="78">
        <f t="shared" si="15"/>
        <v>8.5525000000000002</v>
      </c>
      <c r="Q95" s="78">
        <f t="shared" si="16"/>
        <v>4.7827000000000002</v>
      </c>
      <c r="R95" s="78">
        <f t="shared" si="17"/>
        <v>6.1684999999999999</v>
      </c>
      <c r="S95" s="78">
        <f t="shared" si="18"/>
        <v>0.99629999999999996</v>
      </c>
      <c r="T95" s="78">
        <f t="shared" si="21"/>
        <v>20.500000000000004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8.5525000000000002</v>
      </c>
      <c r="J96" s="23">
        <v>4.7827000000000002</v>
      </c>
      <c r="K96" s="23">
        <v>6.1684999999999999</v>
      </c>
      <c r="L96" s="23">
        <v>0.99629999999999996</v>
      </c>
      <c r="M96" s="23">
        <f t="shared" si="20"/>
        <v>20.500000000000004</v>
      </c>
      <c r="N96" s="24"/>
      <c r="P96" s="78">
        <f t="shared" si="15"/>
        <v>8.5525000000000002</v>
      </c>
      <c r="Q96" s="78">
        <f t="shared" si="16"/>
        <v>4.7827000000000002</v>
      </c>
      <c r="R96" s="78">
        <f t="shared" si="17"/>
        <v>6.1684999999999999</v>
      </c>
      <c r="S96" s="78">
        <f t="shared" si="18"/>
        <v>0.99629999999999996</v>
      </c>
      <c r="T96" s="78">
        <f t="shared" si="21"/>
        <v>20.500000000000004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8.5525000000000002</v>
      </c>
      <c r="J97" s="23">
        <v>4.7827000000000002</v>
      </c>
      <c r="K97" s="23">
        <v>6.1684999999999999</v>
      </c>
      <c r="L97" s="23">
        <v>0.99629999999999996</v>
      </c>
      <c r="M97" s="23">
        <f t="shared" si="20"/>
        <v>20.500000000000004</v>
      </c>
      <c r="N97" s="24"/>
      <c r="P97" s="78">
        <f t="shared" si="15"/>
        <v>8.5525000000000002</v>
      </c>
      <c r="Q97" s="78">
        <f t="shared" si="16"/>
        <v>4.7827000000000002</v>
      </c>
      <c r="R97" s="78">
        <f t="shared" si="17"/>
        <v>6.1684999999999999</v>
      </c>
      <c r="S97" s="78">
        <f t="shared" si="18"/>
        <v>0.99629999999999996</v>
      </c>
      <c r="T97" s="78">
        <f t="shared" si="21"/>
        <v>20.500000000000004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8.5525000000000002</v>
      </c>
      <c r="J98" s="23">
        <v>4.7827000000000002</v>
      </c>
      <c r="K98" s="23">
        <v>6.1684999999999999</v>
      </c>
      <c r="L98" s="23">
        <v>0.99629999999999996</v>
      </c>
      <c r="M98" s="23">
        <f t="shared" si="20"/>
        <v>20.500000000000004</v>
      </c>
      <c r="N98" s="24"/>
      <c r="P98" s="78">
        <f t="shared" si="15"/>
        <v>8.5525000000000002</v>
      </c>
      <c r="Q98" s="78">
        <f t="shared" si="16"/>
        <v>4.7827000000000002</v>
      </c>
      <c r="R98" s="78">
        <f t="shared" si="17"/>
        <v>6.1684999999999999</v>
      </c>
      <c r="S98" s="78">
        <f t="shared" si="18"/>
        <v>0.99629999999999996</v>
      </c>
      <c r="T98" s="78">
        <f t="shared" si="21"/>
        <v>20.500000000000004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0.1986901500000002</v>
      </c>
      <c r="J99" s="23">
        <f t="shared" ref="J99:M99" si="24">SUM(J3:J98)/4000</f>
        <v>0.11110979999999983</v>
      </c>
      <c r="K99" s="23">
        <f t="shared" si="24"/>
        <v>0.14330429999999988</v>
      </c>
      <c r="L99" s="23">
        <f t="shared" si="24"/>
        <v>2.3145750000000031E-2</v>
      </c>
      <c r="M99" s="23">
        <f t="shared" si="24"/>
        <v>0.47625000000000001</v>
      </c>
      <c r="N99" s="25"/>
      <c r="P99" s="78">
        <f>SUM(P3:P98)/4000</f>
        <v>0.1986901500000002</v>
      </c>
      <c r="Q99" s="78">
        <f t="shared" ref="Q99:S99" si="25">SUM(Q3:Q98)/4000</f>
        <v>0.11110979999999983</v>
      </c>
      <c r="R99" s="78">
        <f t="shared" si="25"/>
        <v>0.14330429999999988</v>
      </c>
      <c r="S99" s="78">
        <f t="shared" si="25"/>
        <v>2.3145750000000031E-2</v>
      </c>
      <c r="T99" s="78">
        <f t="shared" si="21"/>
        <v>0.47624999999999995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-5</v>
      </c>
      <c r="O3" s="95">
        <v>-159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-5</v>
      </c>
      <c r="X3">
        <v>-159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-38</v>
      </c>
      <c r="O4" s="88">
        <v>-155.5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-38</v>
      </c>
      <c r="X4">
        <v>-155.5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-62</v>
      </c>
      <c r="O5" s="88">
        <v>-189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-62</v>
      </c>
      <c r="X5">
        <v>-189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-88</v>
      </c>
      <c r="O6" s="88">
        <v>-178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-88</v>
      </c>
      <c r="X6">
        <v>-178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-112</v>
      </c>
      <c r="O7" s="88">
        <v>-143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-112</v>
      </c>
      <c r="X7">
        <v>-143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-135</v>
      </c>
      <c r="O8" s="88">
        <v>-153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-135</v>
      </c>
      <c r="X8">
        <v>-153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-145</v>
      </c>
      <c r="O9" s="88">
        <v>-163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-145</v>
      </c>
      <c r="X9">
        <v>-163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-156</v>
      </c>
      <c r="O10" s="88">
        <v>-168</v>
      </c>
      <c r="P10" s="88">
        <v>-8</v>
      </c>
      <c r="Q10" s="88">
        <v>0</v>
      </c>
      <c r="R10" s="88">
        <v>0</v>
      </c>
      <c r="S10" s="116">
        <v>0</v>
      </c>
      <c r="U10" s="115"/>
      <c r="V10" s="116"/>
      <c r="W10">
        <v>-156</v>
      </c>
      <c r="X10">
        <v>-168</v>
      </c>
      <c r="Y10">
        <v>0</v>
      </c>
      <c r="Z10">
        <v>0</v>
      </c>
      <c r="AA10">
        <v>-8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-158</v>
      </c>
      <c r="O11" s="88">
        <v>-168</v>
      </c>
      <c r="P11" s="88">
        <v>-17</v>
      </c>
      <c r="Q11" s="88">
        <v>0</v>
      </c>
      <c r="R11" s="88">
        <v>0</v>
      </c>
      <c r="S11" s="116">
        <v>0</v>
      </c>
      <c r="U11" s="115"/>
      <c r="V11" s="116"/>
      <c r="W11">
        <v>-158</v>
      </c>
      <c r="X11">
        <v>-168</v>
      </c>
      <c r="Y11">
        <v>0</v>
      </c>
      <c r="Z11">
        <v>0</v>
      </c>
      <c r="AA11">
        <v>-17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-162</v>
      </c>
      <c r="O12" s="88">
        <v>-173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-162</v>
      </c>
      <c r="X12">
        <v>-173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-166</v>
      </c>
      <c r="O13" s="88">
        <v>-183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-166</v>
      </c>
      <c r="X13">
        <v>-183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-172</v>
      </c>
      <c r="O14" s="88">
        <v>-188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-172</v>
      </c>
      <c r="X14">
        <v>-188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1.1499999999999999</v>
      </c>
      <c r="N15" s="115">
        <v>-186</v>
      </c>
      <c r="O15" s="88">
        <v>-188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-186</v>
      </c>
      <c r="X15">
        <v>-188</v>
      </c>
      <c r="Y15">
        <v>0</v>
      </c>
      <c r="Z15">
        <v>1.1499999999999999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-185</v>
      </c>
      <c r="O16" s="88">
        <v>-198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-185</v>
      </c>
      <c r="X16">
        <v>-198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-177</v>
      </c>
      <c r="O17" s="88">
        <v>-198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-177</v>
      </c>
      <c r="X17">
        <v>-198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0.28999999999999998</v>
      </c>
      <c r="N18" s="115">
        <v>-171</v>
      </c>
      <c r="O18" s="88">
        <v>-198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-171</v>
      </c>
      <c r="X18">
        <v>-198</v>
      </c>
      <c r="Y18">
        <v>0</v>
      </c>
      <c r="Z18">
        <v>0.28999999999999998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0.19</v>
      </c>
      <c r="N19" s="115">
        <v>-152</v>
      </c>
      <c r="O19" s="88">
        <v>-193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-152</v>
      </c>
      <c r="X19">
        <v>-193</v>
      </c>
      <c r="Y19">
        <v>0</v>
      </c>
      <c r="Z19">
        <v>0.19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0.67</v>
      </c>
      <c r="N20" s="115">
        <v>-131</v>
      </c>
      <c r="O20" s="88">
        <v>-188</v>
      </c>
      <c r="P20" s="88">
        <v>-31</v>
      </c>
      <c r="Q20" s="88">
        <v>0</v>
      </c>
      <c r="R20" s="88">
        <v>0</v>
      </c>
      <c r="S20" s="116">
        <v>0</v>
      </c>
      <c r="U20" s="115"/>
      <c r="V20" s="116"/>
      <c r="W20">
        <v>-131</v>
      </c>
      <c r="X20">
        <v>-188</v>
      </c>
      <c r="Y20">
        <v>0</v>
      </c>
      <c r="Z20">
        <v>0.67</v>
      </c>
      <c r="AA20">
        <v>-31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1.06</v>
      </c>
      <c r="N21" s="115">
        <v>-103</v>
      </c>
      <c r="O21" s="88">
        <v>-178</v>
      </c>
      <c r="P21" s="88">
        <v>-15</v>
      </c>
      <c r="Q21" s="88">
        <v>0</v>
      </c>
      <c r="R21" s="88">
        <v>0</v>
      </c>
      <c r="S21" s="116">
        <v>0</v>
      </c>
      <c r="U21" s="115"/>
      <c r="V21" s="116"/>
      <c r="W21">
        <v>-103</v>
      </c>
      <c r="X21">
        <v>-178</v>
      </c>
      <c r="Y21">
        <v>0</v>
      </c>
      <c r="Z21">
        <v>1.06</v>
      </c>
      <c r="AA21">
        <v>-15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0.96</v>
      </c>
      <c r="N22" s="115">
        <v>-69</v>
      </c>
      <c r="O22" s="88">
        <v>-213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-69</v>
      </c>
      <c r="X22">
        <v>-213</v>
      </c>
      <c r="Y22">
        <v>0</v>
      </c>
      <c r="Z22">
        <v>0.96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2.31</v>
      </c>
      <c r="N23" s="115">
        <v>-10</v>
      </c>
      <c r="O23" s="88">
        <v>-219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-10</v>
      </c>
      <c r="X23">
        <v>-219</v>
      </c>
      <c r="Y23">
        <v>0</v>
      </c>
      <c r="Z23">
        <v>2.31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3.56</v>
      </c>
      <c r="N24" s="115">
        <v>0</v>
      </c>
      <c r="O24" s="88">
        <v>-210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-210</v>
      </c>
      <c r="Y24">
        <v>0</v>
      </c>
      <c r="Z24">
        <v>3.56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1.25</v>
      </c>
      <c r="N25" s="115">
        <v>0</v>
      </c>
      <c r="O25" s="88">
        <v>-175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-175</v>
      </c>
      <c r="Y25">
        <v>0</v>
      </c>
      <c r="Z25">
        <v>1.25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2.98</v>
      </c>
      <c r="N26" s="115">
        <v>0</v>
      </c>
      <c r="O26" s="88">
        <v>-145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-145</v>
      </c>
      <c r="Y26">
        <v>0</v>
      </c>
      <c r="Z26">
        <v>2.98</v>
      </c>
      <c r="AA26">
        <v>0</v>
      </c>
    </row>
    <row r="27" spans="7:27">
      <c r="G27" t="s">
        <v>69</v>
      </c>
      <c r="H27" s="115">
        <v>46.14</v>
      </c>
      <c r="I27" s="88">
        <v>0</v>
      </c>
      <c r="J27" s="88">
        <v>0</v>
      </c>
      <c r="K27" s="88">
        <v>0</v>
      </c>
      <c r="L27" s="88">
        <v>0</v>
      </c>
      <c r="M27" s="116">
        <v>1.92</v>
      </c>
      <c r="N27" s="115">
        <v>0</v>
      </c>
      <c r="O27" s="88">
        <v>-1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46.14</v>
      </c>
      <c r="X27">
        <v>-1</v>
      </c>
      <c r="Y27">
        <v>0</v>
      </c>
      <c r="Z27">
        <v>1.92</v>
      </c>
      <c r="AA27">
        <v>0</v>
      </c>
    </row>
    <row r="28" spans="7:27">
      <c r="G28" t="s">
        <v>70</v>
      </c>
      <c r="H28" s="115">
        <v>241.26</v>
      </c>
      <c r="I28" s="88">
        <v>0</v>
      </c>
      <c r="J28" s="88">
        <v>0</v>
      </c>
      <c r="K28" s="88">
        <v>0</v>
      </c>
      <c r="L28" s="88">
        <v>0</v>
      </c>
      <c r="M28" s="116">
        <v>4.71</v>
      </c>
      <c r="N28" s="115">
        <v>0</v>
      </c>
      <c r="O28" s="88">
        <v>-1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241.26</v>
      </c>
      <c r="X28">
        <v>-1</v>
      </c>
      <c r="Y28">
        <v>0</v>
      </c>
      <c r="Z28">
        <v>4.71</v>
      </c>
      <c r="AA28">
        <v>0</v>
      </c>
    </row>
    <row r="29" spans="7:27">
      <c r="G29" t="s">
        <v>71</v>
      </c>
      <c r="H29" s="115">
        <v>345.07</v>
      </c>
      <c r="I29" s="88">
        <v>0</v>
      </c>
      <c r="J29" s="88">
        <v>0</v>
      </c>
      <c r="K29" s="88">
        <v>0</v>
      </c>
      <c r="L29" s="88">
        <v>0</v>
      </c>
      <c r="M29" s="116">
        <v>4.33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345.07</v>
      </c>
      <c r="X29">
        <v>0</v>
      </c>
      <c r="Y29">
        <v>0</v>
      </c>
      <c r="Z29">
        <v>4.33</v>
      </c>
      <c r="AA29">
        <v>0</v>
      </c>
    </row>
    <row r="30" spans="7:27">
      <c r="G30" t="s">
        <v>72</v>
      </c>
      <c r="H30" s="115">
        <v>390.25</v>
      </c>
      <c r="I30" s="88">
        <v>0</v>
      </c>
      <c r="J30" s="88">
        <v>38.450000000000003</v>
      </c>
      <c r="K30" s="88">
        <v>0</v>
      </c>
      <c r="L30" s="88">
        <v>0</v>
      </c>
      <c r="M30" s="116">
        <v>4.13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390.25</v>
      </c>
      <c r="X30">
        <v>0</v>
      </c>
      <c r="Y30">
        <v>0</v>
      </c>
      <c r="Z30">
        <v>4.13</v>
      </c>
      <c r="AA30">
        <v>38.450000000000003</v>
      </c>
    </row>
    <row r="31" spans="7:27">
      <c r="G31" t="s">
        <v>73</v>
      </c>
      <c r="H31" s="115">
        <v>393.13</v>
      </c>
      <c r="I31" s="88">
        <v>0</v>
      </c>
      <c r="J31" s="88">
        <v>74.010000000000005</v>
      </c>
      <c r="K31" s="88">
        <v>0</v>
      </c>
      <c r="L31" s="88">
        <v>0</v>
      </c>
      <c r="M31" s="116">
        <v>3.56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393.13</v>
      </c>
      <c r="X31">
        <v>0</v>
      </c>
      <c r="Y31">
        <v>0</v>
      </c>
      <c r="Z31">
        <v>3.56</v>
      </c>
      <c r="AA31">
        <v>74.010000000000005</v>
      </c>
    </row>
    <row r="32" spans="7:27">
      <c r="G32" t="s">
        <v>74</v>
      </c>
      <c r="H32" s="115">
        <v>256.64</v>
      </c>
      <c r="I32" s="88">
        <v>0</v>
      </c>
      <c r="J32" s="88">
        <v>88.43</v>
      </c>
      <c r="K32" s="88">
        <v>0</v>
      </c>
      <c r="L32" s="88">
        <v>0</v>
      </c>
      <c r="M32" s="116">
        <v>3.65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256.64</v>
      </c>
      <c r="X32">
        <v>0</v>
      </c>
      <c r="Y32">
        <v>0</v>
      </c>
      <c r="Z32">
        <v>3.65</v>
      </c>
      <c r="AA32">
        <v>88.43</v>
      </c>
    </row>
    <row r="33" spans="7:27">
      <c r="G33" t="s">
        <v>75</v>
      </c>
      <c r="H33" s="115">
        <v>186.48</v>
      </c>
      <c r="I33" s="88">
        <v>0</v>
      </c>
      <c r="J33" s="88">
        <v>104.77</v>
      </c>
      <c r="K33" s="88">
        <v>0</v>
      </c>
      <c r="L33" s="88">
        <v>0</v>
      </c>
      <c r="M33" s="116">
        <v>1.44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186.48</v>
      </c>
      <c r="X33">
        <v>0</v>
      </c>
      <c r="Y33">
        <v>0</v>
      </c>
      <c r="Z33">
        <v>1.44</v>
      </c>
      <c r="AA33">
        <v>104.77</v>
      </c>
    </row>
    <row r="34" spans="7:27">
      <c r="G34" t="s">
        <v>76</v>
      </c>
      <c r="H34" s="115">
        <v>216.27</v>
      </c>
      <c r="I34" s="88">
        <v>0</v>
      </c>
      <c r="J34" s="88">
        <v>108.62</v>
      </c>
      <c r="K34" s="88">
        <v>0</v>
      </c>
      <c r="L34" s="88">
        <v>0</v>
      </c>
      <c r="M34" s="116">
        <v>2.11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216.27</v>
      </c>
      <c r="X34">
        <v>0</v>
      </c>
      <c r="Y34">
        <v>0</v>
      </c>
      <c r="Z34">
        <v>2.11</v>
      </c>
      <c r="AA34">
        <v>108.62</v>
      </c>
    </row>
    <row r="35" spans="7:27">
      <c r="G35" t="s">
        <v>77</v>
      </c>
      <c r="H35" s="115">
        <v>0</v>
      </c>
      <c r="I35" s="88">
        <v>0</v>
      </c>
      <c r="J35" s="88">
        <v>119.19</v>
      </c>
      <c r="K35" s="88">
        <v>0</v>
      </c>
      <c r="L35" s="88">
        <v>0</v>
      </c>
      <c r="M35" s="116">
        <v>0.57999999999999996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</v>
      </c>
      <c r="Z35">
        <v>0.57999999999999996</v>
      </c>
      <c r="AA35">
        <v>119.19</v>
      </c>
    </row>
    <row r="36" spans="7:27">
      <c r="G36" t="s">
        <v>78</v>
      </c>
      <c r="H36" s="115">
        <v>0</v>
      </c>
      <c r="I36" s="88">
        <v>0</v>
      </c>
      <c r="J36" s="88">
        <v>120.15</v>
      </c>
      <c r="K36" s="88">
        <v>0</v>
      </c>
      <c r="L36" s="88">
        <v>0</v>
      </c>
      <c r="M36" s="116">
        <v>3.84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  <c r="Z36">
        <v>3.84</v>
      </c>
      <c r="AA36">
        <v>120.15</v>
      </c>
    </row>
    <row r="37" spans="7:27">
      <c r="G37" t="s">
        <v>79</v>
      </c>
      <c r="H37" s="115">
        <v>0</v>
      </c>
      <c r="I37" s="88">
        <v>0</v>
      </c>
      <c r="J37" s="88">
        <v>110.54</v>
      </c>
      <c r="K37" s="88">
        <v>0</v>
      </c>
      <c r="L37" s="88">
        <v>0</v>
      </c>
      <c r="M37" s="116">
        <v>3.94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  <c r="Z37">
        <v>3.94</v>
      </c>
      <c r="AA37">
        <v>110.54</v>
      </c>
    </row>
    <row r="38" spans="7:27">
      <c r="G38" t="s">
        <v>80</v>
      </c>
      <c r="H38" s="115">
        <v>0</v>
      </c>
      <c r="I38" s="88">
        <v>0</v>
      </c>
      <c r="J38" s="88">
        <v>122.07</v>
      </c>
      <c r="K38" s="88">
        <v>0</v>
      </c>
      <c r="L38" s="88">
        <v>0</v>
      </c>
      <c r="M38" s="116">
        <v>5.77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0</v>
      </c>
      <c r="Z38">
        <v>5.77</v>
      </c>
      <c r="AA38">
        <v>122.07</v>
      </c>
    </row>
    <row r="39" spans="7:27">
      <c r="G39" t="s">
        <v>81</v>
      </c>
      <c r="H39" s="115">
        <v>0</v>
      </c>
      <c r="I39" s="88">
        <v>0</v>
      </c>
      <c r="J39" s="88">
        <v>153.79</v>
      </c>
      <c r="K39" s="88">
        <v>0</v>
      </c>
      <c r="L39" s="88">
        <v>0</v>
      </c>
      <c r="M39" s="116">
        <v>4.33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0</v>
      </c>
      <c r="Z39">
        <v>4.33</v>
      </c>
      <c r="AA39">
        <v>153.79</v>
      </c>
    </row>
    <row r="40" spans="7:27">
      <c r="G40" t="s">
        <v>82</v>
      </c>
      <c r="H40" s="115">
        <v>0</v>
      </c>
      <c r="I40" s="88">
        <v>0</v>
      </c>
      <c r="J40" s="88">
        <v>171.09</v>
      </c>
      <c r="K40" s="88">
        <v>0</v>
      </c>
      <c r="L40" s="88">
        <v>0</v>
      </c>
      <c r="M40" s="116">
        <v>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0</v>
      </c>
      <c r="Z40">
        <v>5</v>
      </c>
      <c r="AA40">
        <v>171.09</v>
      </c>
    </row>
    <row r="41" spans="7:27">
      <c r="G41" t="s">
        <v>83</v>
      </c>
      <c r="H41" s="115">
        <v>0</v>
      </c>
      <c r="I41" s="88">
        <v>0</v>
      </c>
      <c r="J41" s="88">
        <v>208.58</v>
      </c>
      <c r="K41" s="88">
        <v>0</v>
      </c>
      <c r="L41" s="88">
        <v>0</v>
      </c>
      <c r="M41" s="116">
        <v>4.04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4.04</v>
      </c>
      <c r="AA41">
        <v>208.58</v>
      </c>
    </row>
    <row r="42" spans="7:27">
      <c r="G42" t="s">
        <v>84</v>
      </c>
      <c r="H42" s="115">
        <v>0</v>
      </c>
      <c r="I42" s="88">
        <v>0</v>
      </c>
      <c r="J42" s="88">
        <v>226.85</v>
      </c>
      <c r="K42" s="88">
        <v>0</v>
      </c>
      <c r="L42" s="88">
        <v>0</v>
      </c>
      <c r="M42" s="116">
        <v>3.65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</v>
      </c>
      <c r="Z42">
        <v>3.65</v>
      </c>
      <c r="AA42">
        <v>226.85</v>
      </c>
    </row>
    <row r="43" spans="7:27">
      <c r="G43" t="s">
        <v>85</v>
      </c>
      <c r="H43" s="115">
        <v>115.34</v>
      </c>
      <c r="I43" s="88">
        <v>0</v>
      </c>
      <c r="J43" s="88">
        <v>241.26</v>
      </c>
      <c r="K43" s="88">
        <v>0</v>
      </c>
      <c r="L43" s="88">
        <v>0</v>
      </c>
      <c r="M43" s="116">
        <v>1.54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115.34</v>
      </c>
      <c r="X43">
        <v>0</v>
      </c>
      <c r="Y43">
        <v>0</v>
      </c>
      <c r="Z43">
        <v>1.54</v>
      </c>
      <c r="AA43">
        <v>241.26</v>
      </c>
    </row>
    <row r="44" spans="7:27">
      <c r="G44" t="s">
        <v>86</v>
      </c>
      <c r="H44" s="115">
        <v>89.39</v>
      </c>
      <c r="I44" s="88">
        <v>0</v>
      </c>
      <c r="J44" s="88">
        <v>247.99</v>
      </c>
      <c r="K44" s="88">
        <v>0</v>
      </c>
      <c r="L44" s="88">
        <v>0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89.39</v>
      </c>
      <c r="X44">
        <v>0</v>
      </c>
      <c r="Y44">
        <v>0</v>
      </c>
      <c r="Z44">
        <v>1.35</v>
      </c>
      <c r="AA44">
        <v>247.99</v>
      </c>
    </row>
    <row r="45" spans="7:27">
      <c r="G45" t="s">
        <v>87</v>
      </c>
      <c r="H45" s="115">
        <v>233.57</v>
      </c>
      <c r="I45" s="88">
        <v>0</v>
      </c>
      <c r="J45" s="88">
        <v>239.34</v>
      </c>
      <c r="K45" s="88">
        <v>0</v>
      </c>
      <c r="L45" s="88">
        <v>0</v>
      </c>
      <c r="M45" s="116">
        <v>0.67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233.57</v>
      </c>
      <c r="X45">
        <v>0</v>
      </c>
      <c r="Y45">
        <v>0</v>
      </c>
      <c r="Z45">
        <v>0.67</v>
      </c>
      <c r="AA45">
        <v>239.34</v>
      </c>
    </row>
    <row r="46" spans="7:27">
      <c r="G46" t="s">
        <v>88</v>
      </c>
      <c r="H46" s="115">
        <v>201.85</v>
      </c>
      <c r="I46" s="88">
        <v>0</v>
      </c>
      <c r="J46" s="88">
        <v>223.96</v>
      </c>
      <c r="K46" s="88">
        <v>0</v>
      </c>
      <c r="L46" s="88">
        <v>0</v>
      </c>
      <c r="M46" s="116">
        <v>0.1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201.85</v>
      </c>
      <c r="X46">
        <v>0</v>
      </c>
      <c r="Y46">
        <v>0</v>
      </c>
      <c r="Z46">
        <v>0.1</v>
      </c>
      <c r="AA46">
        <v>223.96</v>
      </c>
    </row>
    <row r="47" spans="7:27">
      <c r="G47" t="s">
        <v>89</v>
      </c>
      <c r="H47" s="115">
        <v>180.71</v>
      </c>
      <c r="I47" s="88">
        <v>0</v>
      </c>
      <c r="J47" s="88">
        <v>218.19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180.71</v>
      </c>
      <c r="X47">
        <v>0</v>
      </c>
      <c r="Y47">
        <v>0</v>
      </c>
      <c r="Z47">
        <v>0</v>
      </c>
      <c r="AA47">
        <v>218.19</v>
      </c>
    </row>
    <row r="48" spans="7:27">
      <c r="G48" t="s">
        <v>90</v>
      </c>
      <c r="H48" s="115">
        <v>146.1</v>
      </c>
      <c r="I48" s="88">
        <v>0</v>
      </c>
      <c r="J48" s="88">
        <v>208.58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146.1</v>
      </c>
      <c r="X48">
        <v>0</v>
      </c>
      <c r="Y48">
        <v>0</v>
      </c>
      <c r="Z48">
        <v>0</v>
      </c>
      <c r="AA48">
        <v>208.58</v>
      </c>
    </row>
    <row r="49" spans="7:27">
      <c r="G49" t="s">
        <v>91</v>
      </c>
      <c r="H49" s="115">
        <v>115.34</v>
      </c>
      <c r="I49" s="88">
        <v>0</v>
      </c>
      <c r="J49" s="88">
        <v>197.05</v>
      </c>
      <c r="K49" s="88">
        <v>0</v>
      </c>
      <c r="L49" s="88">
        <v>0</v>
      </c>
      <c r="M49" s="116">
        <v>1.63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115.34</v>
      </c>
      <c r="X49">
        <v>0</v>
      </c>
      <c r="Y49">
        <v>0</v>
      </c>
      <c r="Z49">
        <v>1.63</v>
      </c>
      <c r="AA49">
        <v>197.05</v>
      </c>
    </row>
    <row r="50" spans="7:27">
      <c r="G50" t="s">
        <v>92</v>
      </c>
      <c r="H50" s="115">
        <v>68.25</v>
      </c>
      <c r="I50" s="88">
        <v>0</v>
      </c>
      <c r="J50" s="88">
        <v>180.7</v>
      </c>
      <c r="K50" s="88">
        <v>0</v>
      </c>
      <c r="L50" s="88">
        <v>0</v>
      </c>
      <c r="M50" s="116">
        <v>0.77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68.25</v>
      </c>
      <c r="X50">
        <v>0</v>
      </c>
      <c r="Y50">
        <v>0</v>
      </c>
      <c r="Z50">
        <v>0.77</v>
      </c>
      <c r="AA50">
        <v>180.7</v>
      </c>
    </row>
    <row r="51" spans="7:27">
      <c r="G51" t="s">
        <v>93</v>
      </c>
      <c r="H51" s="115">
        <v>40.369999999999997</v>
      </c>
      <c r="I51" s="88">
        <v>0</v>
      </c>
      <c r="J51" s="88">
        <v>155.72</v>
      </c>
      <c r="K51" s="88">
        <v>0</v>
      </c>
      <c r="L51" s="88">
        <v>0</v>
      </c>
      <c r="M51" s="116">
        <v>2.4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40.369999999999997</v>
      </c>
      <c r="X51">
        <v>0</v>
      </c>
      <c r="Y51">
        <v>0</v>
      </c>
      <c r="Z51">
        <v>2.4</v>
      </c>
      <c r="AA51">
        <v>155.72</v>
      </c>
    </row>
    <row r="52" spans="7:27">
      <c r="G52" t="s">
        <v>94</v>
      </c>
      <c r="H52" s="115">
        <v>0</v>
      </c>
      <c r="I52" s="88">
        <v>0</v>
      </c>
      <c r="J52" s="88">
        <v>132.63999999999999</v>
      </c>
      <c r="K52" s="88">
        <v>0</v>
      </c>
      <c r="L52" s="88">
        <v>0</v>
      </c>
      <c r="M52" s="116">
        <v>2.6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  <c r="Z52">
        <v>2.6</v>
      </c>
      <c r="AA52">
        <v>132.63999999999999</v>
      </c>
    </row>
    <row r="53" spans="7:27">
      <c r="G53" t="s">
        <v>95</v>
      </c>
      <c r="H53" s="115">
        <v>0</v>
      </c>
      <c r="I53" s="88">
        <v>0</v>
      </c>
      <c r="J53" s="88">
        <v>102.85</v>
      </c>
      <c r="K53" s="88">
        <v>0</v>
      </c>
      <c r="L53" s="88">
        <v>0</v>
      </c>
      <c r="M53" s="116">
        <v>1.25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0</v>
      </c>
      <c r="Z53">
        <v>1.25</v>
      </c>
      <c r="AA53">
        <v>102.85</v>
      </c>
    </row>
    <row r="54" spans="7:27">
      <c r="G54" t="s">
        <v>96</v>
      </c>
      <c r="H54" s="115">
        <v>0</v>
      </c>
      <c r="I54" s="88">
        <v>0</v>
      </c>
      <c r="J54" s="88">
        <v>41.33</v>
      </c>
      <c r="K54" s="88">
        <v>0</v>
      </c>
      <c r="L54" s="88">
        <v>0</v>
      </c>
      <c r="M54" s="116">
        <v>0.77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0</v>
      </c>
      <c r="Z54">
        <v>0.77</v>
      </c>
      <c r="AA54">
        <v>41.33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2.5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  <c r="Z56">
        <v>2.4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1.1499999999999999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1.1499999999999999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0.48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0.48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3.46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3.46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8.65</v>
      </c>
      <c r="K62" s="88">
        <v>0</v>
      </c>
      <c r="L62" s="88">
        <v>0</v>
      </c>
      <c r="M62" s="116">
        <v>0.96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0.96</v>
      </c>
      <c r="AA62">
        <v>8.65</v>
      </c>
    </row>
    <row r="63" spans="7:27">
      <c r="G63" t="s">
        <v>105</v>
      </c>
      <c r="H63" s="115">
        <v>0</v>
      </c>
      <c r="I63" s="88">
        <v>0</v>
      </c>
      <c r="J63" s="88">
        <v>13.46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0</v>
      </c>
      <c r="AA63">
        <v>13.46</v>
      </c>
    </row>
    <row r="64" spans="7:27">
      <c r="G64" t="s">
        <v>106</v>
      </c>
      <c r="H64" s="115">
        <v>0</v>
      </c>
      <c r="I64" s="88">
        <v>0</v>
      </c>
      <c r="J64" s="88">
        <v>19.22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  <c r="Z64">
        <v>0</v>
      </c>
      <c r="AA64">
        <v>19.22</v>
      </c>
    </row>
    <row r="65" spans="7:27">
      <c r="G65" t="s">
        <v>107</v>
      </c>
      <c r="H65" s="115">
        <v>0</v>
      </c>
      <c r="I65" s="88">
        <v>0</v>
      </c>
      <c r="J65" s="88">
        <v>29.8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0</v>
      </c>
      <c r="AA65">
        <v>29.8</v>
      </c>
    </row>
    <row r="66" spans="7:27">
      <c r="G66" t="s">
        <v>108</v>
      </c>
      <c r="H66" s="115">
        <v>0</v>
      </c>
      <c r="I66" s="88">
        <v>0</v>
      </c>
      <c r="J66" s="88">
        <v>42.29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  <c r="Z66">
        <v>0</v>
      </c>
      <c r="AA66">
        <v>42.29</v>
      </c>
    </row>
    <row r="67" spans="7:27">
      <c r="G67" t="s">
        <v>109</v>
      </c>
      <c r="H67" s="115">
        <v>0</v>
      </c>
      <c r="I67" s="88">
        <v>0</v>
      </c>
      <c r="J67" s="88">
        <v>59.6</v>
      </c>
      <c r="K67" s="88">
        <v>0</v>
      </c>
      <c r="L67" s="88">
        <v>0</v>
      </c>
      <c r="M67" s="116">
        <v>2.4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2.4</v>
      </c>
      <c r="AA67">
        <v>59.6</v>
      </c>
    </row>
    <row r="68" spans="7:27">
      <c r="G68" t="s">
        <v>110</v>
      </c>
      <c r="H68" s="115">
        <v>32.68</v>
      </c>
      <c r="I68" s="88">
        <v>0</v>
      </c>
      <c r="J68" s="88">
        <v>74.010000000000005</v>
      </c>
      <c r="K68" s="88">
        <v>0</v>
      </c>
      <c r="L68" s="88">
        <v>0</v>
      </c>
      <c r="M68" s="116">
        <v>2.98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32.68</v>
      </c>
      <c r="X68">
        <v>0</v>
      </c>
      <c r="Y68">
        <v>0</v>
      </c>
      <c r="Z68">
        <v>2.98</v>
      </c>
      <c r="AA68">
        <v>74.010000000000005</v>
      </c>
    </row>
    <row r="69" spans="7:27">
      <c r="G69" t="s">
        <v>111</v>
      </c>
      <c r="H69" s="115">
        <v>86.51</v>
      </c>
      <c r="I69" s="88">
        <v>0</v>
      </c>
      <c r="J69" s="88">
        <v>88.43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86.51</v>
      </c>
      <c r="X69">
        <v>0</v>
      </c>
      <c r="Y69">
        <v>0</v>
      </c>
      <c r="Z69">
        <v>0</v>
      </c>
      <c r="AA69">
        <v>88.43</v>
      </c>
    </row>
    <row r="70" spans="7:27">
      <c r="G70" t="s">
        <v>112</v>
      </c>
      <c r="H70" s="115">
        <v>140.33000000000001</v>
      </c>
      <c r="I70" s="88">
        <v>0</v>
      </c>
      <c r="J70" s="88">
        <v>116.31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140.33000000000001</v>
      </c>
      <c r="X70">
        <v>0</v>
      </c>
      <c r="Y70">
        <v>0</v>
      </c>
      <c r="Z70">
        <v>0</v>
      </c>
      <c r="AA70">
        <v>116.31</v>
      </c>
    </row>
    <row r="71" spans="7:27">
      <c r="G71" t="s">
        <v>113</v>
      </c>
      <c r="H71" s="115">
        <v>197.05</v>
      </c>
      <c r="I71" s="88">
        <v>0</v>
      </c>
      <c r="J71" s="88">
        <v>136.49</v>
      </c>
      <c r="K71" s="88">
        <v>0</v>
      </c>
      <c r="L71" s="88">
        <v>0</v>
      </c>
      <c r="M71" s="116">
        <v>2.21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197.05</v>
      </c>
      <c r="X71">
        <v>0</v>
      </c>
      <c r="Y71">
        <v>0</v>
      </c>
      <c r="Z71">
        <v>2.21</v>
      </c>
      <c r="AA71">
        <v>136.49</v>
      </c>
    </row>
    <row r="72" spans="7:27">
      <c r="G72" t="s">
        <v>114</v>
      </c>
      <c r="H72" s="115">
        <v>223.96</v>
      </c>
      <c r="I72" s="88">
        <v>0</v>
      </c>
      <c r="J72" s="88">
        <v>147.06</v>
      </c>
      <c r="K72" s="88">
        <v>0</v>
      </c>
      <c r="L72" s="88">
        <v>0</v>
      </c>
      <c r="M72" s="116">
        <v>0.96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223.96</v>
      </c>
      <c r="X72">
        <v>0</v>
      </c>
      <c r="Y72">
        <v>0</v>
      </c>
      <c r="Z72">
        <v>0.96</v>
      </c>
      <c r="AA72">
        <v>147.06</v>
      </c>
    </row>
    <row r="73" spans="7:27">
      <c r="G73" t="s">
        <v>115</v>
      </c>
      <c r="H73" s="115">
        <v>194.16</v>
      </c>
      <c r="I73" s="88">
        <v>24.61</v>
      </c>
      <c r="J73" s="88">
        <v>135.53</v>
      </c>
      <c r="K73" s="88">
        <v>5.19</v>
      </c>
      <c r="L73" s="88">
        <v>0</v>
      </c>
      <c r="M73" s="116">
        <v>0.57999999999999996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194.16</v>
      </c>
      <c r="X73">
        <v>24.61</v>
      </c>
      <c r="Y73">
        <v>5.19</v>
      </c>
      <c r="Z73">
        <v>0.57999999999999996</v>
      </c>
      <c r="AA73">
        <v>135.53</v>
      </c>
    </row>
    <row r="74" spans="7:27">
      <c r="G74" t="s">
        <v>116</v>
      </c>
      <c r="H74" s="115">
        <v>161.47999999999999</v>
      </c>
      <c r="I74" s="88">
        <v>28.16</v>
      </c>
      <c r="J74" s="88">
        <v>141.30000000000001</v>
      </c>
      <c r="K74" s="88">
        <v>6.73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161.47999999999999</v>
      </c>
      <c r="X74">
        <v>28.16</v>
      </c>
      <c r="Y74">
        <v>6.73</v>
      </c>
      <c r="Z74">
        <v>0</v>
      </c>
      <c r="AA74">
        <v>141.30000000000001</v>
      </c>
    </row>
    <row r="75" spans="7:27">
      <c r="G75" t="s">
        <v>117</v>
      </c>
      <c r="H75" s="115">
        <v>0</v>
      </c>
      <c r="I75" s="88">
        <v>4.76</v>
      </c>
      <c r="J75" s="88">
        <v>139.19</v>
      </c>
      <c r="K75" s="88">
        <v>5.8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4.76</v>
      </c>
      <c r="Y75">
        <v>5.8</v>
      </c>
      <c r="Z75">
        <v>0</v>
      </c>
      <c r="AA75">
        <v>139.19</v>
      </c>
    </row>
    <row r="76" spans="7:27">
      <c r="G76" t="s">
        <v>118</v>
      </c>
      <c r="H76" s="115">
        <v>0</v>
      </c>
      <c r="I76" s="88">
        <v>0</v>
      </c>
      <c r="J76" s="88">
        <v>87.19</v>
      </c>
      <c r="K76" s="88">
        <v>2.33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2.33</v>
      </c>
      <c r="Z76">
        <v>0</v>
      </c>
      <c r="AA76">
        <v>87.19</v>
      </c>
    </row>
    <row r="77" spans="7:27">
      <c r="G77" t="s">
        <v>119</v>
      </c>
      <c r="H77" s="115">
        <v>0</v>
      </c>
      <c r="I77" s="88">
        <v>0</v>
      </c>
      <c r="J77" s="88">
        <v>62.34</v>
      </c>
      <c r="K77" s="88">
        <v>1.64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1.64</v>
      </c>
      <c r="Z77">
        <v>0</v>
      </c>
      <c r="AA77">
        <v>62.34</v>
      </c>
    </row>
    <row r="78" spans="7:27">
      <c r="G78" t="s">
        <v>120</v>
      </c>
      <c r="H78" s="115">
        <v>0</v>
      </c>
      <c r="I78" s="88">
        <v>0.3</v>
      </c>
      <c r="J78" s="88">
        <v>31.32</v>
      </c>
      <c r="K78" s="88">
        <v>0.92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0.3</v>
      </c>
      <c r="Y78">
        <v>0.92</v>
      </c>
      <c r="Z78">
        <v>0</v>
      </c>
      <c r="AA78">
        <v>31.32</v>
      </c>
    </row>
    <row r="79" spans="7:27">
      <c r="G79" t="s">
        <v>121</v>
      </c>
      <c r="H79" s="115">
        <v>0</v>
      </c>
      <c r="I79" s="88">
        <v>0.11</v>
      </c>
      <c r="J79" s="88">
        <v>40.659999999999997</v>
      </c>
      <c r="K79" s="88">
        <v>0.66</v>
      </c>
      <c r="L79" s="88">
        <v>0</v>
      </c>
      <c r="M79" s="116">
        <v>0.26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0.11</v>
      </c>
      <c r="Y79">
        <v>0.66</v>
      </c>
      <c r="Z79">
        <v>0.26</v>
      </c>
      <c r="AA79">
        <v>40.659999999999997</v>
      </c>
    </row>
    <row r="80" spans="7:27">
      <c r="G80" t="s">
        <v>122</v>
      </c>
      <c r="H80" s="115">
        <v>0</v>
      </c>
      <c r="I80" s="88">
        <v>0.39</v>
      </c>
      <c r="J80" s="88">
        <v>54.61</v>
      </c>
      <c r="K80" s="88">
        <v>0.67</v>
      </c>
      <c r="L80" s="88">
        <v>0</v>
      </c>
      <c r="M80" s="116">
        <v>0.73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0.39</v>
      </c>
      <c r="Y80">
        <v>0.67</v>
      </c>
      <c r="Z80">
        <v>0.73</v>
      </c>
      <c r="AA80">
        <v>54.61</v>
      </c>
    </row>
    <row r="81" spans="7:27">
      <c r="G81" t="s">
        <v>123</v>
      </c>
      <c r="H81" s="115">
        <v>0</v>
      </c>
      <c r="I81" s="88">
        <v>0.37</v>
      </c>
      <c r="J81" s="88">
        <v>88.66</v>
      </c>
      <c r="K81" s="88">
        <v>0.91</v>
      </c>
      <c r="L81" s="88">
        <v>0</v>
      </c>
      <c r="M81" s="116">
        <v>1.05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0.37</v>
      </c>
      <c r="Y81">
        <v>0.91</v>
      </c>
      <c r="Z81">
        <v>1.05</v>
      </c>
      <c r="AA81">
        <v>88.66</v>
      </c>
    </row>
    <row r="82" spans="7:27">
      <c r="G82" t="s">
        <v>124</v>
      </c>
      <c r="H82" s="115">
        <v>0</v>
      </c>
      <c r="I82" s="88">
        <v>0.34</v>
      </c>
      <c r="J82" s="88">
        <v>154.86000000000001</v>
      </c>
      <c r="K82" s="88">
        <v>0.67</v>
      </c>
      <c r="L82" s="88">
        <v>0</v>
      </c>
      <c r="M82" s="116">
        <v>2.19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0.34</v>
      </c>
      <c r="Y82">
        <v>0.67</v>
      </c>
      <c r="Z82">
        <v>2.19</v>
      </c>
      <c r="AA82">
        <v>154.86000000000001</v>
      </c>
    </row>
    <row r="83" spans="7:27">
      <c r="G83" t="s">
        <v>125</v>
      </c>
      <c r="H83" s="115">
        <v>0</v>
      </c>
      <c r="I83" s="88">
        <v>0</v>
      </c>
      <c r="J83" s="88">
        <v>158.6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0</v>
      </c>
      <c r="AA83">
        <v>158.6</v>
      </c>
    </row>
    <row r="84" spans="7:27">
      <c r="G84" t="s">
        <v>126</v>
      </c>
      <c r="H84" s="115">
        <v>99.96</v>
      </c>
      <c r="I84" s="88">
        <v>10.86</v>
      </c>
      <c r="J84" s="88">
        <v>125.92</v>
      </c>
      <c r="K84" s="88">
        <v>0.96</v>
      </c>
      <c r="L84" s="88">
        <v>0</v>
      </c>
      <c r="M84" s="116">
        <v>3.75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99.96</v>
      </c>
      <c r="X84">
        <v>10.86</v>
      </c>
      <c r="Y84">
        <v>0.96</v>
      </c>
      <c r="Z84">
        <v>3.75</v>
      </c>
      <c r="AA84">
        <v>125.92</v>
      </c>
    </row>
    <row r="85" spans="7:27">
      <c r="G85" t="s">
        <v>127</v>
      </c>
      <c r="H85" s="115">
        <v>283.55</v>
      </c>
      <c r="I85" s="88">
        <v>0</v>
      </c>
      <c r="J85" s="88">
        <v>93.24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283.55</v>
      </c>
      <c r="X85">
        <v>0</v>
      </c>
      <c r="Y85">
        <v>0</v>
      </c>
      <c r="Z85">
        <v>0</v>
      </c>
      <c r="AA85">
        <v>93.24</v>
      </c>
    </row>
    <row r="86" spans="7:27">
      <c r="G86" t="s">
        <v>128</v>
      </c>
      <c r="H86" s="115">
        <v>347.95</v>
      </c>
      <c r="I86" s="88">
        <v>0</v>
      </c>
      <c r="J86" s="88">
        <v>53.83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347.95</v>
      </c>
      <c r="X86">
        <v>0</v>
      </c>
      <c r="Y86">
        <v>0</v>
      </c>
      <c r="Z86">
        <v>0</v>
      </c>
      <c r="AA86">
        <v>53.83</v>
      </c>
    </row>
    <row r="87" spans="7:27">
      <c r="G87" t="s">
        <v>129</v>
      </c>
      <c r="H87" s="115">
        <v>341.22</v>
      </c>
      <c r="I87" s="88">
        <v>0</v>
      </c>
      <c r="J87" s="88">
        <v>22.11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341.22</v>
      </c>
      <c r="X87">
        <v>0</v>
      </c>
      <c r="Y87">
        <v>0</v>
      </c>
      <c r="Z87">
        <v>0</v>
      </c>
      <c r="AA87">
        <v>22.11</v>
      </c>
    </row>
    <row r="88" spans="7:27">
      <c r="G88" t="s">
        <v>130</v>
      </c>
      <c r="H88" s="115">
        <v>322</v>
      </c>
      <c r="I88" s="88">
        <v>0</v>
      </c>
      <c r="J88" s="88">
        <v>1.92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322</v>
      </c>
      <c r="X88">
        <v>0</v>
      </c>
      <c r="Y88">
        <v>0</v>
      </c>
      <c r="Z88">
        <v>0</v>
      </c>
      <c r="AA88">
        <v>1.92</v>
      </c>
    </row>
    <row r="89" spans="7:27">
      <c r="G89" t="s">
        <v>131</v>
      </c>
      <c r="H89" s="115">
        <v>295.08999999999997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295.08999999999997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115">
        <v>267.20999999999998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267.20999999999998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174.94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174.94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115">
        <v>139.37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139.37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81.7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81.7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28.84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28.84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1.6710399999999999</v>
      </c>
      <c r="I99" s="111">
        <f t="shared" ref="I99:BQ99" si="1">SUM(I3:I98)/4000</f>
        <v>1.7474999999999997E-2</v>
      </c>
      <c r="J99" s="111">
        <f t="shared" si="1"/>
        <v>1.4906874999999995</v>
      </c>
      <c r="K99" s="111">
        <f t="shared" si="1"/>
        <v>6.6200000000000026E-3</v>
      </c>
      <c r="L99" s="111">
        <f t="shared" si="1"/>
        <v>0</v>
      </c>
      <c r="M99" s="111">
        <f t="shared" si="1"/>
        <v>2.8139999999999998E-2</v>
      </c>
      <c r="N99" s="110">
        <f t="shared" si="1"/>
        <v>-0.64575000000000005</v>
      </c>
      <c r="O99" s="111">
        <f t="shared" si="1"/>
        <v>-1.081375</v>
      </c>
      <c r="P99" s="111">
        <f t="shared" si="1"/>
        <v>-1.7749999999999998E-2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1.0252899999999998</v>
      </c>
      <c r="X99">
        <f t="shared" si="1"/>
        <v>-1.0639000000000001</v>
      </c>
      <c r="Y99">
        <f t="shared" si="1"/>
        <v>6.6200000000000026E-3</v>
      </c>
      <c r="Z99">
        <f t="shared" si="1"/>
        <v>2.8139999999999998E-2</v>
      </c>
      <c r="AA99">
        <f t="shared" si="1"/>
        <v>1.4729374999999996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2023-02-15T05:44:57Z</dcterms:modified>
</cp:coreProperties>
</file>